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worksheets/sheet1.xml" ContentType="application/vnd.openxmlformats-officedocument.spreadsheetml.workshee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6.xml" ContentType="application/vnd.openxmlformats-officedocument.drawing+xml"/>
  <Override PartName="/xl/drawings/drawing8.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chaelawatts\Desktop\New Badge Trackers\"/>
    </mc:Choice>
  </mc:AlternateContent>
  <bookViews>
    <workbookView xWindow="0" yWindow="0" windowWidth="25170" windowHeight="9975" tabRatio="599"/>
  </bookViews>
  <sheets>
    <sheet name="ReadMe!" sheetId="17" r:id="rId1"/>
    <sheet name="Troop-Juniors" sheetId="13" r:id="rId2"/>
    <sheet name="Junior1" sheetId="6" r:id="rId3"/>
    <sheet name="Junior2" sheetId="18" r:id="rId4"/>
    <sheet name="Junior3" sheetId="19" r:id="rId5"/>
    <sheet name="Junior4" sheetId="20" r:id="rId6"/>
    <sheet name="Junior5" sheetId="21" r:id="rId7"/>
    <sheet name="Junior6" sheetId="22" r:id="rId8"/>
    <sheet name="Junior7" sheetId="23" r:id="rId9"/>
    <sheet name="Junior8" sheetId="24" r:id="rId10"/>
    <sheet name="Junior9" sheetId="25" r:id="rId11"/>
    <sheet name="Junior10" sheetId="26" r:id="rId12"/>
    <sheet name="Junior11" sheetId="27" r:id="rId13"/>
    <sheet name="Junior12" sheetId="28" r:id="rId14"/>
  </sheets>
  <definedNames>
    <definedName name="_xlnm.Print_Area" localSheetId="2">Junior1!$A$1:$X$64</definedName>
    <definedName name="_xlnm.Print_Area" localSheetId="11">Junior10!$A$1:$X$64</definedName>
    <definedName name="_xlnm.Print_Area" localSheetId="12">Junior11!$A$1:$X$64</definedName>
    <definedName name="_xlnm.Print_Area" localSheetId="13">Junior12!$A$1:$X$64</definedName>
    <definedName name="_xlnm.Print_Area" localSheetId="3">Junior2!$A$1:$X$64</definedName>
    <definedName name="_xlnm.Print_Area" localSheetId="4">Junior3!$A$1:$X$64</definedName>
    <definedName name="_xlnm.Print_Area" localSheetId="5">Junior4!$A$1:$X$64</definedName>
    <definedName name="_xlnm.Print_Area" localSheetId="6">Junior5!$A$1:$X$64</definedName>
    <definedName name="_xlnm.Print_Area" localSheetId="7">Junior6!$A$1:$X$64</definedName>
    <definedName name="_xlnm.Print_Area" localSheetId="8">Junior7!$A$1:$X$64</definedName>
    <definedName name="_xlnm.Print_Area" localSheetId="9">Junior8!$A$1:$X$64</definedName>
    <definedName name="_xlnm.Print_Area" localSheetId="10">Junior9!$A$1:$X$64</definedName>
    <definedName name="_xlnm.Print_Area" localSheetId="1">'Troop-Juniors'!$A$1:$AB$59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28" l="1"/>
  <c r="M1" i="13" s="1"/>
  <c r="N2" i="27"/>
  <c r="L1" i="13" s="1"/>
  <c r="N2" i="26"/>
  <c r="K1" i="13" s="1"/>
  <c r="N2" i="25"/>
  <c r="J1" i="13" s="1"/>
  <c r="N2" i="24"/>
  <c r="I1" i="13" s="1"/>
  <c r="N2" i="23"/>
  <c r="H1" i="13" s="1"/>
  <c r="N2" i="22"/>
  <c r="G1" i="13" s="1"/>
  <c r="N2" i="21"/>
  <c r="F1" i="13" s="1"/>
  <c r="N2" i="20"/>
  <c r="E1" i="13" s="1"/>
  <c r="N2" i="19"/>
  <c r="D1" i="13" s="1"/>
  <c r="N2" i="18"/>
  <c r="C1" i="13" s="1"/>
  <c r="N2" i="6"/>
  <c r="B1" i="13" s="1"/>
  <c r="N1" i="6"/>
  <c r="R1" i="13" l="1"/>
  <c r="V1" i="13"/>
  <c r="Z1" i="13"/>
  <c r="S1" i="13"/>
  <c r="W1" i="13"/>
  <c r="AA1" i="13"/>
  <c r="Q1" i="13"/>
  <c r="U1" i="13"/>
  <c r="Y1" i="13"/>
  <c r="T1" i="13"/>
  <c r="X1" i="13"/>
  <c r="AB1" i="13"/>
  <c r="Z3" i="13"/>
  <c r="AB59" i="13"/>
  <c r="AB58" i="13"/>
  <c r="AB57" i="13"/>
  <c r="AB56" i="13"/>
  <c r="AB55" i="13"/>
  <c r="AB54" i="13"/>
  <c r="AB53" i="13"/>
  <c r="AB52" i="13"/>
  <c r="AB51" i="13"/>
  <c r="AB50" i="13"/>
  <c r="AB49" i="13"/>
  <c r="AB48" i="13"/>
  <c r="AB47" i="13"/>
  <c r="AB46" i="13"/>
  <c r="AB45" i="13"/>
  <c r="AB44" i="13"/>
  <c r="AB43" i="13"/>
  <c r="AB42" i="13"/>
  <c r="AB41" i="13"/>
  <c r="AB40" i="13"/>
  <c r="AB39" i="13"/>
  <c r="AB38" i="13"/>
  <c r="AB37" i="13"/>
  <c r="AB36" i="13"/>
  <c r="AB35" i="13"/>
  <c r="AB34" i="13"/>
  <c r="AB33" i="13"/>
  <c r="AB32" i="13"/>
  <c r="AB31" i="13"/>
  <c r="AB30" i="13"/>
  <c r="AB29" i="13"/>
  <c r="AB28" i="13"/>
  <c r="AB27" i="13"/>
  <c r="AB26" i="13"/>
  <c r="AB25" i="13"/>
  <c r="AB24" i="13"/>
  <c r="AB23" i="13"/>
  <c r="AB22" i="13"/>
  <c r="AB21" i="13"/>
  <c r="AB20" i="13"/>
  <c r="AB19" i="13"/>
  <c r="AB18" i="13"/>
  <c r="AA59" i="13"/>
  <c r="AA58" i="13"/>
  <c r="AA57" i="13"/>
  <c r="AA56" i="13"/>
  <c r="AA55" i="13"/>
  <c r="AA54" i="13"/>
  <c r="AA53" i="13"/>
  <c r="AA52" i="13"/>
  <c r="AA51" i="13"/>
  <c r="AA50" i="13"/>
  <c r="AA49" i="13"/>
  <c r="AA48" i="13"/>
  <c r="AA47" i="13"/>
  <c r="AA46" i="13"/>
  <c r="AA45" i="13"/>
  <c r="AA44" i="13"/>
  <c r="AA43" i="13"/>
  <c r="AA42" i="13"/>
  <c r="AA41" i="13"/>
  <c r="AA40" i="13"/>
  <c r="AA39" i="13"/>
  <c r="AA38" i="13"/>
  <c r="AA37" i="13"/>
  <c r="AA36" i="13"/>
  <c r="AA35" i="13"/>
  <c r="AA34" i="13"/>
  <c r="AA33" i="13"/>
  <c r="AA32" i="13"/>
  <c r="AA31" i="13"/>
  <c r="AA30" i="13"/>
  <c r="AA29" i="13"/>
  <c r="AA28" i="13"/>
  <c r="AA27" i="13"/>
  <c r="AA26" i="13"/>
  <c r="AA25" i="13"/>
  <c r="AA24" i="13"/>
  <c r="AA23" i="13"/>
  <c r="AA22" i="13"/>
  <c r="AA21" i="13"/>
  <c r="AA20" i="13"/>
  <c r="AA19" i="13"/>
  <c r="AA18" i="13"/>
  <c r="Z59" i="13"/>
  <c r="Z58" i="13"/>
  <c r="Z57" i="13"/>
  <c r="Z56" i="13"/>
  <c r="Z55" i="13"/>
  <c r="Z54" i="13"/>
  <c r="Z53" i="13"/>
  <c r="Z52" i="13"/>
  <c r="Z51" i="13"/>
  <c r="Z50" i="13"/>
  <c r="Z49" i="13"/>
  <c r="Z48" i="13"/>
  <c r="Z47" i="13"/>
  <c r="Z46" i="13"/>
  <c r="Z45" i="13"/>
  <c r="Z44" i="13"/>
  <c r="Z43" i="13"/>
  <c r="Z42" i="13"/>
  <c r="Z41" i="13"/>
  <c r="Z40" i="13"/>
  <c r="Z39" i="13"/>
  <c r="Z38" i="13"/>
  <c r="Z37" i="13"/>
  <c r="Z36" i="13"/>
  <c r="Z35" i="13"/>
  <c r="Z34" i="13"/>
  <c r="Z33" i="13"/>
  <c r="Z32" i="13"/>
  <c r="Z31" i="13"/>
  <c r="Z30" i="13"/>
  <c r="Z29" i="13"/>
  <c r="Z28" i="13"/>
  <c r="Z27" i="13"/>
  <c r="Z26" i="13"/>
  <c r="Z25" i="13"/>
  <c r="Z24" i="13"/>
  <c r="Z23" i="13"/>
  <c r="Z22" i="13"/>
  <c r="Z21" i="13"/>
  <c r="Z20" i="13"/>
  <c r="Z19" i="13"/>
  <c r="Z18"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3" i="13"/>
  <c r="X32" i="13"/>
  <c r="X31" i="13"/>
  <c r="X30" i="13"/>
  <c r="X29" i="13"/>
  <c r="X28" i="13"/>
  <c r="X27" i="13"/>
  <c r="X26" i="13"/>
  <c r="X25" i="13"/>
  <c r="X24" i="13"/>
  <c r="X23" i="13"/>
  <c r="X22" i="13"/>
  <c r="X21" i="13"/>
  <c r="X20" i="13"/>
  <c r="X19" i="13"/>
  <c r="X18" i="13"/>
  <c r="W59" i="13"/>
  <c r="W58" i="13"/>
  <c r="W57" i="13"/>
  <c r="W56" i="13"/>
  <c r="W55" i="13"/>
  <c r="W54" i="13"/>
  <c r="W53" i="13"/>
  <c r="W52" i="13"/>
  <c r="W51" i="13"/>
  <c r="W50" i="13"/>
  <c r="W49" i="13"/>
  <c r="W48" i="13"/>
  <c r="W47" i="13"/>
  <c r="W46" i="13"/>
  <c r="W45" i="13"/>
  <c r="W44" i="13"/>
  <c r="W43" i="13"/>
  <c r="W42" i="13"/>
  <c r="W41" i="13"/>
  <c r="W40" i="13"/>
  <c r="W39" i="13"/>
  <c r="W38" i="13"/>
  <c r="W37" i="13"/>
  <c r="W36" i="13"/>
  <c r="W35" i="13"/>
  <c r="W34" i="13"/>
  <c r="W33" i="13"/>
  <c r="W32" i="13"/>
  <c r="W31" i="13"/>
  <c r="W30" i="13"/>
  <c r="W29" i="13"/>
  <c r="W28" i="13"/>
  <c r="W27" i="13"/>
  <c r="W26" i="13"/>
  <c r="W25" i="13"/>
  <c r="W24" i="13"/>
  <c r="W23" i="13"/>
  <c r="W22" i="13"/>
  <c r="W21" i="13"/>
  <c r="W20" i="13"/>
  <c r="W19" i="13"/>
  <c r="W18" i="13"/>
  <c r="V59" i="13"/>
  <c r="V58" i="13"/>
  <c r="V57" i="13"/>
  <c r="V56" i="13"/>
  <c r="V55" i="13"/>
  <c r="V54" i="13"/>
  <c r="V53" i="13"/>
  <c r="V52" i="13"/>
  <c r="V51" i="13"/>
  <c r="V50" i="13"/>
  <c r="V49" i="13"/>
  <c r="V48" i="13"/>
  <c r="V47" i="13"/>
  <c r="V46" i="13"/>
  <c r="V45" i="13"/>
  <c r="V44" i="13"/>
  <c r="V43" i="13"/>
  <c r="V42" i="13"/>
  <c r="V41" i="13"/>
  <c r="V40" i="13"/>
  <c r="V39" i="13"/>
  <c r="V38" i="13"/>
  <c r="V37" i="13"/>
  <c r="V36" i="13"/>
  <c r="V35" i="13"/>
  <c r="V34" i="13"/>
  <c r="V33" i="13"/>
  <c r="V32" i="13"/>
  <c r="V31" i="13"/>
  <c r="V30" i="13"/>
  <c r="V29" i="13"/>
  <c r="V28" i="13"/>
  <c r="V27" i="13"/>
  <c r="V26" i="13"/>
  <c r="V25" i="13"/>
  <c r="V24" i="13"/>
  <c r="V23" i="13"/>
  <c r="V22" i="13"/>
  <c r="V21" i="13"/>
  <c r="V20" i="13"/>
  <c r="V19" i="13"/>
  <c r="V18" i="13"/>
  <c r="U59" i="13"/>
  <c r="U58" i="13"/>
  <c r="U57" i="13"/>
  <c r="U56" i="13"/>
  <c r="U55" i="13"/>
  <c r="U54" i="13"/>
  <c r="U53" i="13"/>
  <c r="U52" i="13"/>
  <c r="U51" i="13"/>
  <c r="U50" i="13"/>
  <c r="U49" i="13"/>
  <c r="U48" i="13"/>
  <c r="U47" i="13"/>
  <c r="U46" i="13"/>
  <c r="U45" i="13"/>
  <c r="U44" i="13"/>
  <c r="U43" i="13"/>
  <c r="U42" i="13"/>
  <c r="U41" i="13"/>
  <c r="U40" i="13"/>
  <c r="U39" i="13"/>
  <c r="U38" i="13"/>
  <c r="U37" i="13"/>
  <c r="U36" i="13"/>
  <c r="U35" i="13"/>
  <c r="U34" i="13"/>
  <c r="U33" i="13"/>
  <c r="U32" i="13"/>
  <c r="U31" i="13"/>
  <c r="U30" i="13"/>
  <c r="U29" i="13"/>
  <c r="U28" i="13"/>
  <c r="U27" i="13"/>
  <c r="U26" i="13"/>
  <c r="U25" i="13"/>
  <c r="U24" i="13"/>
  <c r="U23" i="13"/>
  <c r="U22" i="13"/>
  <c r="U21" i="13"/>
  <c r="U20" i="13"/>
  <c r="U19" i="13"/>
  <c r="U18" i="13"/>
  <c r="T59" i="13"/>
  <c r="T58" i="13"/>
  <c r="T57" i="13"/>
  <c r="T56" i="13"/>
  <c r="T55" i="13"/>
  <c r="T54" i="13"/>
  <c r="T53" i="13"/>
  <c r="T52" i="13"/>
  <c r="T51" i="13"/>
  <c r="T50" i="13"/>
  <c r="T49" i="13"/>
  <c r="T48" i="13"/>
  <c r="T47" i="13"/>
  <c r="T46" i="13"/>
  <c r="T45" i="13"/>
  <c r="T44" i="13"/>
  <c r="T43" i="13"/>
  <c r="T42" i="13"/>
  <c r="T41" i="13"/>
  <c r="T40" i="13"/>
  <c r="T39" i="13"/>
  <c r="T38" i="13"/>
  <c r="T37" i="13"/>
  <c r="T36" i="13"/>
  <c r="T35" i="13"/>
  <c r="T34" i="13"/>
  <c r="T33" i="13"/>
  <c r="T32" i="13"/>
  <c r="T31" i="13"/>
  <c r="T30" i="13"/>
  <c r="T29" i="13"/>
  <c r="T28" i="13"/>
  <c r="T27" i="13"/>
  <c r="T26" i="13"/>
  <c r="T25" i="13"/>
  <c r="T24" i="13"/>
  <c r="T23" i="13"/>
  <c r="T22" i="13"/>
  <c r="T21" i="13"/>
  <c r="T20" i="13"/>
  <c r="T19" i="13"/>
  <c r="T18" i="13"/>
  <c r="S59" i="13"/>
  <c r="S58" i="13"/>
  <c r="S57" i="13"/>
  <c r="S56" i="13"/>
  <c r="S55" i="13"/>
  <c r="S54" i="13"/>
  <c r="S53" i="13"/>
  <c r="S52" i="13"/>
  <c r="S51" i="13"/>
  <c r="S50" i="13"/>
  <c r="S49" i="13"/>
  <c r="S48" i="13"/>
  <c r="S47" i="13"/>
  <c r="S46" i="13"/>
  <c r="S45" i="13"/>
  <c r="S44" i="13"/>
  <c r="S43" i="13"/>
  <c r="S42" i="13"/>
  <c r="S41" i="13"/>
  <c r="S40" i="13"/>
  <c r="S39" i="13"/>
  <c r="S38" i="13"/>
  <c r="S37" i="13"/>
  <c r="S36" i="13"/>
  <c r="S35" i="13"/>
  <c r="S34" i="13"/>
  <c r="S33" i="13"/>
  <c r="S32" i="13"/>
  <c r="S31" i="13"/>
  <c r="S30" i="13"/>
  <c r="S29" i="13"/>
  <c r="S28" i="13"/>
  <c r="S27" i="13"/>
  <c r="S26" i="13"/>
  <c r="S25" i="13"/>
  <c r="S24" i="13"/>
  <c r="S23" i="13"/>
  <c r="S22" i="13"/>
  <c r="S21" i="13"/>
  <c r="S20" i="13"/>
  <c r="S19" i="13"/>
  <c r="S18" i="13"/>
  <c r="R59" i="13"/>
  <c r="R58" i="13"/>
  <c r="R57" i="13"/>
  <c r="R56" i="13"/>
  <c r="R55" i="13"/>
  <c r="R54" i="13"/>
  <c r="R53" i="13"/>
  <c r="R52" i="13"/>
  <c r="R51" i="13"/>
  <c r="R50" i="13"/>
  <c r="R49" i="13"/>
  <c r="R48" i="13"/>
  <c r="R47" i="13"/>
  <c r="R46" i="13"/>
  <c r="R45" i="13"/>
  <c r="R44" i="13"/>
  <c r="R43" i="13"/>
  <c r="R42" i="13"/>
  <c r="R41" i="13"/>
  <c r="R40" i="13"/>
  <c r="R39" i="13"/>
  <c r="R38" i="13"/>
  <c r="R37" i="13"/>
  <c r="R36" i="13"/>
  <c r="R35" i="13"/>
  <c r="R34" i="13"/>
  <c r="R33" i="13"/>
  <c r="R32" i="13"/>
  <c r="R31" i="13"/>
  <c r="R30" i="13"/>
  <c r="R29" i="13"/>
  <c r="R28" i="13"/>
  <c r="R27" i="13"/>
  <c r="R26" i="13"/>
  <c r="R25" i="13"/>
  <c r="R24" i="13"/>
  <c r="R23" i="13"/>
  <c r="R22" i="13"/>
  <c r="R21" i="13"/>
  <c r="R20" i="13"/>
  <c r="R19" i="13"/>
  <c r="R18" i="13"/>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AB16" i="13" l="1"/>
  <c r="AB15" i="13"/>
  <c r="AB14" i="13"/>
  <c r="AB13" i="13"/>
  <c r="AB12" i="13"/>
  <c r="AB11" i="13"/>
  <c r="AB9" i="13"/>
  <c r="AB8" i="13"/>
  <c r="AB7" i="13"/>
  <c r="AB6" i="13"/>
  <c r="AB5" i="13"/>
  <c r="AB4" i="13"/>
  <c r="AB3" i="13"/>
  <c r="M59" i="13"/>
  <c r="M58" i="13"/>
  <c r="M57" i="13"/>
  <c r="M56" i="13"/>
  <c r="M54" i="13"/>
  <c r="M53" i="13"/>
  <c r="M52" i="13"/>
  <c r="M50" i="13"/>
  <c r="M49" i="13"/>
  <c r="M48" i="13"/>
  <c r="M47" i="13"/>
  <c r="M45" i="13"/>
  <c r="M44" i="13"/>
  <c r="M43" i="13"/>
  <c r="M42" i="13"/>
  <c r="M41" i="13"/>
  <c r="M40" i="13"/>
  <c r="M39" i="13"/>
  <c r="M38" i="13"/>
  <c r="M37" i="13"/>
  <c r="M36" i="13"/>
  <c r="M35" i="13"/>
  <c r="M34" i="13"/>
  <c r="M33" i="13"/>
  <c r="M32" i="13"/>
  <c r="M31" i="13"/>
  <c r="M30" i="13"/>
  <c r="M29" i="13"/>
  <c r="M28" i="13"/>
  <c r="M27" i="13"/>
  <c r="M26" i="13"/>
  <c r="M24" i="13"/>
  <c r="M23" i="13"/>
  <c r="M22" i="13"/>
  <c r="M21" i="13"/>
  <c r="M20" i="13"/>
  <c r="M19" i="13"/>
  <c r="M18" i="13"/>
  <c r="M17" i="13"/>
  <c r="M16" i="13"/>
  <c r="M15" i="13"/>
  <c r="M14" i="13"/>
  <c r="M13" i="13"/>
  <c r="M12" i="13"/>
  <c r="M10" i="13"/>
  <c r="M9" i="13"/>
  <c r="M8" i="13"/>
  <c r="M6" i="13"/>
  <c r="M5" i="13"/>
  <c r="M4" i="13"/>
  <c r="AA16" i="13"/>
  <c r="AA15" i="13"/>
  <c r="AA14" i="13"/>
  <c r="AA13" i="13"/>
  <c r="AA12" i="13"/>
  <c r="AA11" i="13"/>
  <c r="AA9" i="13"/>
  <c r="AA8" i="13"/>
  <c r="AA7" i="13"/>
  <c r="AA6" i="13"/>
  <c r="AA5" i="13"/>
  <c r="AA4" i="13"/>
  <c r="AA3" i="13"/>
  <c r="L59" i="13"/>
  <c r="L58" i="13"/>
  <c r="L57" i="13"/>
  <c r="L56" i="13"/>
  <c r="L54" i="13"/>
  <c r="L53" i="13"/>
  <c r="L52" i="13"/>
  <c r="L50" i="13"/>
  <c r="L49" i="13"/>
  <c r="L48" i="13"/>
  <c r="L47" i="13"/>
  <c r="L45" i="13"/>
  <c r="L44" i="13"/>
  <c r="L43" i="13"/>
  <c r="L42" i="13"/>
  <c r="L41" i="13"/>
  <c r="L40" i="13"/>
  <c r="L39" i="13"/>
  <c r="L38" i="13"/>
  <c r="L37" i="13"/>
  <c r="L36" i="13"/>
  <c r="L35" i="13"/>
  <c r="L34" i="13"/>
  <c r="L33" i="13"/>
  <c r="L32" i="13"/>
  <c r="L31" i="13"/>
  <c r="L30" i="13"/>
  <c r="L29" i="13"/>
  <c r="L28" i="13"/>
  <c r="L27" i="13"/>
  <c r="L26" i="13"/>
  <c r="L24" i="13"/>
  <c r="L23" i="13"/>
  <c r="L22" i="13"/>
  <c r="L21" i="13"/>
  <c r="L20" i="13"/>
  <c r="L19" i="13"/>
  <c r="L18" i="13"/>
  <c r="L17" i="13"/>
  <c r="L16" i="13"/>
  <c r="L15" i="13"/>
  <c r="L14" i="13"/>
  <c r="L13" i="13"/>
  <c r="L12" i="13"/>
  <c r="L10" i="13"/>
  <c r="L9" i="13"/>
  <c r="L8" i="13"/>
  <c r="L6" i="13"/>
  <c r="L5" i="13"/>
  <c r="L4" i="13"/>
  <c r="Z16" i="13"/>
  <c r="Z15" i="13"/>
  <c r="Z14" i="13"/>
  <c r="Z13" i="13"/>
  <c r="Z12" i="13"/>
  <c r="Z11" i="13"/>
  <c r="Z9" i="13"/>
  <c r="Z8" i="13"/>
  <c r="Z7" i="13"/>
  <c r="Z6" i="13"/>
  <c r="Z5" i="13"/>
  <c r="Z4" i="13"/>
  <c r="K59" i="13"/>
  <c r="K58" i="13"/>
  <c r="K57" i="13"/>
  <c r="K56" i="13"/>
  <c r="K54" i="13"/>
  <c r="K53" i="13"/>
  <c r="K52" i="13"/>
  <c r="K50" i="13"/>
  <c r="K49" i="13"/>
  <c r="K48" i="13"/>
  <c r="K47" i="13"/>
  <c r="K45" i="13"/>
  <c r="K44" i="13"/>
  <c r="K43" i="13"/>
  <c r="K42" i="13"/>
  <c r="K41" i="13"/>
  <c r="K40" i="13"/>
  <c r="K39" i="13"/>
  <c r="K38" i="13"/>
  <c r="K37" i="13"/>
  <c r="K36" i="13"/>
  <c r="K35" i="13"/>
  <c r="K34" i="13"/>
  <c r="K33" i="13"/>
  <c r="K32" i="13"/>
  <c r="K31" i="13"/>
  <c r="K30" i="13"/>
  <c r="K29" i="13"/>
  <c r="K28" i="13"/>
  <c r="K27" i="13"/>
  <c r="K26" i="13"/>
  <c r="K24" i="13"/>
  <c r="K23" i="13"/>
  <c r="K22" i="13"/>
  <c r="K21" i="13"/>
  <c r="K20" i="13"/>
  <c r="K19" i="13"/>
  <c r="K18" i="13"/>
  <c r="K17" i="13"/>
  <c r="K16" i="13"/>
  <c r="K15" i="13"/>
  <c r="K14" i="13"/>
  <c r="K13" i="13"/>
  <c r="K12" i="13"/>
  <c r="K10" i="13"/>
  <c r="K9" i="13"/>
  <c r="K8" i="13"/>
  <c r="K6" i="13"/>
  <c r="K5" i="13"/>
  <c r="K4" i="13"/>
  <c r="Y16" i="13"/>
  <c r="Y15" i="13"/>
  <c r="Y14" i="13"/>
  <c r="Y13" i="13"/>
  <c r="Y12" i="13"/>
  <c r="Y11" i="13"/>
  <c r="Y9" i="13"/>
  <c r="Y8" i="13"/>
  <c r="Y7" i="13"/>
  <c r="Y6" i="13"/>
  <c r="Y5" i="13"/>
  <c r="Y4" i="13"/>
  <c r="Y3" i="13"/>
  <c r="J59" i="13"/>
  <c r="J58" i="13"/>
  <c r="J57" i="13"/>
  <c r="J56" i="13"/>
  <c r="J54" i="13"/>
  <c r="J53" i="13"/>
  <c r="J52" i="13"/>
  <c r="J50" i="13"/>
  <c r="J49" i="13"/>
  <c r="J48" i="13"/>
  <c r="J47" i="13"/>
  <c r="J45" i="13"/>
  <c r="J44" i="13"/>
  <c r="J43" i="13"/>
  <c r="J42" i="13"/>
  <c r="J41" i="13"/>
  <c r="J40" i="13"/>
  <c r="J39" i="13"/>
  <c r="J38" i="13"/>
  <c r="J37" i="13"/>
  <c r="J36" i="13"/>
  <c r="J35" i="13"/>
  <c r="J34" i="13"/>
  <c r="J33" i="13"/>
  <c r="J32" i="13"/>
  <c r="J31" i="13"/>
  <c r="J30" i="13"/>
  <c r="J29" i="13"/>
  <c r="J28" i="13"/>
  <c r="J27" i="13"/>
  <c r="J26" i="13"/>
  <c r="J24" i="13"/>
  <c r="J23" i="13"/>
  <c r="J22" i="13"/>
  <c r="J21" i="13"/>
  <c r="J20" i="13"/>
  <c r="J19" i="13"/>
  <c r="J18" i="13"/>
  <c r="J17" i="13"/>
  <c r="J16" i="13"/>
  <c r="J15" i="13"/>
  <c r="J14" i="13"/>
  <c r="J13" i="13"/>
  <c r="J12" i="13"/>
  <c r="J10" i="13"/>
  <c r="J9" i="13"/>
  <c r="J8" i="13"/>
  <c r="J6" i="13"/>
  <c r="J5" i="13"/>
  <c r="J4" i="13"/>
  <c r="X16" i="13"/>
  <c r="X15" i="13"/>
  <c r="X14" i="13"/>
  <c r="X13" i="13"/>
  <c r="X12" i="13"/>
  <c r="X11" i="13"/>
  <c r="X9" i="13"/>
  <c r="X8" i="13"/>
  <c r="X7" i="13"/>
  <c r="X6" i="13"/>
  <c r="X5" i="13"/>
  <c r="X4" i="13"/>
  <c r="X3" i="13"/>
  <c r="I59" i="13"/>
  <c r="I58" i="13"/>
  <c r="I57" i="13"/>
  <c r="I56" i="13"/>
  <c r="I54" i="13"/>
  <c r="I53" i="13"/>
  <c r="I52" i="13"/>
  <c r="I50" i="13"/>
  <c r="I49" i="13"/>
  <c r="I48" i="13"/>
  <c r="I47" i="13"/>
  <c r="I45" i="13"/>
  <c r="I44" i="13"/>
  <c r="I43" i="13"/>
  <c r="I42" i="13"/>
  <c r="I41" i="13"/>
  <c r="I40" i="13"/>
  <c r="I39" i="13"/>
  <c r="I38" i="13"/>
  <c r="I37" i="13"/>
  <c r="I36" i="13"/>
  <c r="I35" i="13"/>
  <c r="I34" i="13"/>
  <c r="I33" i="13"/>
  <c r="I32" i="13"/>
  <c r="I31" i="13"/>
  <c r="I30" i="13"/>
  <c r="I29" i="13"/>
  <c r="I28" i="13"/>
  <c r="I27" i="13"/>
  <c r="I26" i="13"/>
  <c r="I24" i="13"/>
  <c r="I23" i="13"/>
  <c r="I22" i="13"/>
  <c r="I21" i="13"/>
  <c r="I20" i="13"/>
  <c r="I19" i="13"/>
  <c r="I18" i="13"/>
  <c r="I17" i="13"/>
  <c r="I16" i="13"/>
  <c r="I15" i="13"/>
  <c r="I14" i="13"/>
  <c r="I13" i="13"/>
  <c r="I12" i="13"/>
  <c r="I10" i="13"/>
  <c r="I9" i="13"/>
  <c r="I8" i="13"/>
  <c r="I6" i="13"/>
  <c r="I5" i="13"/>
  <c r="I4" i="13"/>
  <c r="W16" i="13"/>
  <c r="W15" i="13"/>
  <c r="W14" i="13"/>
  <c r="W13" i="13"/>
  <c r="W12" i="13"/>
  <c r="W11" i="13"/>
  <c r="W9" i="13"/>
  <c r="W8" i="13"/>
  <c r="W7" i="13"/>
  <c r="W6" i="13"/>
  <c r="W5" i="13"/>
  <c r="W4" i="13"/>
  <c r="W3" i="13"/>
  <c r="H59" i="13"/>
  <c r="H58" i="13"/>
  <c r="H57" i="13"/>
  <c r="H56" i="13"/>
  <c r="H54" i="13"/>
  <c r="H53" i="13"/>
  <c r="H52" i="13"/>
  <c r="H50" i="13"/>
  <c r="H49" i="13"/>
  <c r="H48" i="13"/>
  <c r="H47" i="13"/>
  <c r="H45" i="13"/>
  <c r="H44" i="13"/>
  <c r="H43" i="13"/>
  <c r="H42" i="13"/>
  <c r="H41" i="13"/>
  <c r="H40" i="13"/>
  <c r="H39" i="13"/>
  <c r="H38" i="13"/>
  <c r="H37" i="13"/>
  <c r="H36" i="13"/>
  <c r="H35" i="13"/>
  <c r="H34" i="13"/>
  <c r="H33" i="13"/>
  <c r="H32" i="13"/>
  <c r="H31" i="13"/>
  <c r="H30" i="13"/>
  <c r="H29" i="13"/>
  <c r="H28" i="13"/>
  <c r="H27" i="13"/>
  <c r="H26" i="13"/>
  <c r="H24" i="13"/>
  <c r="H23" i="13"/>
  <c r="H22" i="13"/>
  <c r="H21" i="13"/>
  <c r="H20" i="13"/>
  <c r="H19" i="13"/>
  <c r="H18" i="13"/>
  <c r="H17" i="13"/>
  <c r="H16" i="13"/>
  <c r="H15" i="13"/>
  <c r="H14" i="13"/>
  <c r="H13" i="13"/>
  <c r="H12" i="13"/>
  <c r="H10" i="13"/>
  <c r="H9" i="13"/>
  <c r="H8" i="13"/>
  <c r="H6" i="13"/>
  <c r="H5" i="13"/>
  <c r="H4" i="13"/>
  <c r="V16" i="13"/>
  <c r="V15" i="13"/>
  <c r="V14" i="13"/>
  <c r="V13" i="13"/>
  <c r="V12" i="13"/>
  <c r="V11" i="13"/>
  <c r="V9" i="13"/>
  <c r="V8" i="13"/>
  <c r="V7" i="13"/>
  <c r="V6" i="13"/>
  <c r="V5" i="13"/>
  <c r="V4" i="13"/>
  <c r="V3" i="13"/>
  <c r="G59" i="13"/>
  <c r="G58" i="13"/>
  <c r="G57" i="13"/>
  <c r="G56" i="13"/>
  <c r="G54" i="13"/>
  <c r="G53" i="13"/>
  <c r="G52" i="13"/>
  <c r="G50" i="13"/>
  <c r="G49" i="13"/>
  <c r="G48" i="13"/>
  <c r="G47" i="13"/>
  <c r="G45" i="13"/>
  <c r="G44" i="13"/>
  <c r="G43" i="13"/>
  <c r="G42" i="13"/>
  <c r="G41" i="13"/>
  <c r="G40" i="13"/>
  <c r="G39" i="13"/>
  <c r="G38" i="13"/>
  <c r="G37" i="13"/>
  <c r="G36" i="13"/>
  <c r="G35" i="13"/>
  <c r="G34" i="13"/>
  <c r="G33" i="13"/>
  <c r="G32" i="13"/>
  <c r="G31" i="13"/>
  <c r="G30" i="13"/>
  <c r="G29" i="13"/>
  <c r="G28" i="13"/>
  <c r="G27" i="13"/>
  <c r="G26" i="13"/>
  <c r="G24" i="13"/>
  <c r="G23" i="13"/>
  <c r="G22" i="13"/>
  <c r="G21" i="13"/>
  <c r="G20" i="13"/>
  <c r="G19" i="13"/>
  <c r="G18" i="13"/>
  <c r="G17" i="13"/>
  <c r="G16" i="13"/>
  <c r="G15" i="13"/>
  <c r="G14" i="13"/>
  <c r="G13" i="13"/>
  <c r="G12" i="13"/>
  <c r="G10" i="13"/>
  <c r="G9" i="13"/>
  <c r="G8" i="13"/>
  <c r="G6" i="13"/>
  <c r="G5" i="13"/>
  <c r="G4" i="13"/>
  <c r="U16" i="13"/>
  <c r="U15" i="13"/>
  <c r="U14" i="13"/>
  <c r="U13" i="13"/>
  <c r="U12" i="13"/>
  <c r="U11" i="13"/>
  <c r="U9" i="13"/>
  <c r="U8" i="13"/>
  <c r="U7" i="13"/>
  <c r="U6" i="13"/>
  <c r="U5" i="13"/>
  <c r="U4" i="13"/>
  <c r="U3" i="13"/>
  <c r="F59" i="13"/>
  <c r="F58" i="13"/>
  <c r="F57" i="13"/>
  <c r="F56" i="13"/>
  <c r="F54" i="13"/>
  <c r="F53" i="13"/>
  <c r="F52" i="13"/>
  <c r="F50" i="13"/>
  <c r="F49" i="13"/>
  <c r="F48" i="13"/>
  <c r="F47" i="13"/>
  <c r="F45" i="13"/>
  <c r="F44" i="13"/>
  <c r="F43" i="13"/>
  <c r="F42" i="13"/>
  <c r="F41" i="13"/>
  <c r="F40" i="13"/>
  <c r="F39" i="13"/>
  <c r="F38" i="13"/>
  <c r="F37" i="13"/>
  <c r="F36" i="13"/>
  <c r="F35" i="13"/>
  <c r="F34" i="13"/>
  <c r="F33" i="13"/>
  <c r="F32" i="13"/>
  <c r="F31" i="13"/>
  <c r="F30" i="13"/>
  <c r="F29" i="13"/>
  <c r="F28" i="13"/>
  <c r="F27" i="13"/>
  <c r="F26" i="13"/>
  <c r="F24" i="13"/>
  <c r="F23" i="13"/>
  <c r="F22" i="13"/>
  <c r="F21" i="13"/>
  <c r="F20" i="13"/>
  <c r="F19" i="13"/>
  <c r="F18" i="13"/>
  <c r="F17" i="13"/>
  <c r="F16" i="13"/>
  <c r="F15" i="13"/>
  <c r="F14" i="13"/>
  <c r="F13" i="13"/>
  <c r="F12" i="13"/>
  <c r="F10" i="13"/>
  <c r="F9" i="13"/>
  <c r="F8" i="13"/>
  <c r="F6" i="13"/>
  <c r="F5" i="13"/>
  <c r="F4" i="13"/>
  <c r="T16" i="13"/>
  <c r="T15" i="13"/>
  <c r="T14" i="13"/>
  <c r="T13" i="13"/>
  <c r="T12" i="13"/>
  <c r="T11" i="13"/>
  <c r="T9" i="13"/>
  <c r="T8" i="13"/>
  <c r="T7" i="13"/>
  <c r="T6" i="13"/>
  <c r="T5" i="13"/>
  <c r="T4" i="13"/>
  <c r="T3" i="13"/>
  <c r="E59" i="13"/>
  <c r="E58" i="13"/>
  <c r="E57" i="13"/>
  <c r="E56" i="13"/>
  <c r="E54" i="13"/>
  <c r="E53" i="13"/>
  <c r="E52" i="13"/>
  <c r="E50" i="13"/>
  <c r="E49" i="13"/>
  <c r="E48" i="13"/>
  <c r="E47" i="13"/>
  <c r="E45" i="13"/>
  <c r="E44" i="13"/>
  <c r="E43" i="13"/>
  <c r="E42" i="13"/>
  <c r="E41" i="13"/>
  <c r="E40" i="13"/>
  <c r="E39" i="13"/>
  <c r="E38" i="13"/>
  <c r="E37" i="13"/>
  <c r="E36" i="13"/>
  <c r="E35" i="13"/>
  <c r="E34" i="13"/>
  <c r="E33" i="13"/>
  <c r="E32" i="13"/>
  <c r="E31" i="13"/>
  <c r="E30" i="13"/>
  <c r="E29" i="13"/>
  <c r="E28" i="13"/>
  <c r="E27" i="13"/>
  <c r="E26" i="13"/>
  <c r="E24" i="13"/>
  <c r="E23" i="13"/>
  <c r="E22" i="13"/>
  <c r="E21" i="13"/>
  <c r="E20" i="13"/>
  <c r="E19" i="13"/>
  <c r="E18" i="13"/>
  <c r="E17" i="13"/>
  <c r="E16" i="13"/>
  <c r="E15" i="13"/>
  <c r="E14" i="13"/>
  <c r="E13" i="13"/>
  <c r="E12" i="13"/>
  <c r="E10" i="13"/>
  <c r="E9" i="13"/>
  <c r="E8" i="13"/>
  <c r="E6" i="13"/>
  <c r="E5" i="13"/>
  <c r="E4" i="13"/>
  <c r="S16" i="13"/>
  <c r="S15" i="13"/>
  <c r="S14" i="13"/>
  <c r="S13" i="13"/>
  <c r="S12" i="13"/>
  <c r="S11" i="13"/>
  <c r="S9" i="13"/>
  <c r="S8" i="13"/>
  <c r="S7" i="13"/>
  <c r="S6" i="13"/>
  <c r="S5" i="13"/>
  <c r="S4" i="13"/>
  <c r="S3" i="13"/>
  <c r="D59" i="13"/>
  <c r="D58" i="13"/>
  <c r="D57" i="13"/>
  <c r="D56" i="13"/>
  <c r="D54" i="13"/>
  <c r="D53" i="13"/>
  <c r="D52" i="13"/>
  <c r="D50" i="13"/>
  <c r="D49" i="13"/>
  <c r="D48" i="13"/>
  <c r="D47" i="13"/>
  <c r="D45" i="13"/>
  <c r="D44" i="13"/>
  <c r="D43" i="13"/>
  <c r="D42" i="13"/>
  <c r="D41" i="13"/>
  <c r="D40" i="13"/>
  <c r="D39" i="13"/>
  <c r="D38" i="13"/>
  <c r="D37" i="13"/>
  <c r="D36" i="13"/>
  <c r="D35" i="13"/>
  <c r="D34" i="13"/>
  <c r="D33" i="13"/>
  <c r="D32" i="13"/>
  <c r="D31" i="13"/>
  <c r="D30" i="13"/>
  <c r="D29" i="13"/>
  <c r="D28" i="13"/>
  <c r="D27" i="13"/>
  <c r="D26" i="13"/>
  <c r="D24" i="13"/>
  <c r="D23" i="13"/>
  <c r="D22" i="13"/>
  <c r="D21" i="13"/>
  <c r="D20" i="13"/>
  <c r="D19" i="13"/>
  <c r="D18" i="13"/>
  <c r="D17" i="13"/>
  <c r="D16" i="13"/>
  <c r="D15" i="13"/>
  <c r="D14" i="13"/>
  <c r="D13" i="13"/>
  <c r="D12" i="13"/>
  <c r="D10" i="13"/>
  <c r="D9" i="13"/>
  <c r="D8" i="13"/>
  <c r="D6" i="13"/>
  <c r="D5" i="13"/>
  <c r="D4" i="13"/>
  <c r="R16" i="13"/>
  <c r="R15" i="13"/>
  <c r="R14" i="13"/>
  <c r="R13" i="13"/>
  <c r="R12" i="13"/>
  <c r="R11" i="13"/>
  <c r="R9" i="13"/>
  <c r="R8" i="13"/>
  <c r="R7" i="13"/>
  <c r="R6" i="13"/>
  <c r="R5" i="13"/>
  <c r="R4" i="13"/>
  <c r="R3" i="13"/>
  <c r="C59" i="13"/>
  <c r="C58" i="13"/>
  <c r="C57" i="13"/>
  <c r="C56" i="13"/>
  <c r="C54" i="13"/>
  <c r="C53" i="13"/>
  <c r="C52" i="13"/>
  <c r="C50" i="13"/>
  <c r="C49" i="13"/>
  <c r="C48" i="13"/>
  <c r="C47" i="13"/>
  <c r="C45" i="13"/>
  <c r="C44" i="13"/>
  <c r="C43" i="13"/>
  <c r="C42" i="13"/>
  <c r="C41" i="13"/>
  <c r="C40" i="13"/>
  <c r="C39" i="13"/>
  <c r="C38" i="13"/>
  <c r="C37" i="13"/>
  <c r="C36" i="13"/>
  <c r="C35" i="13"/>
  <c r="C34" i="13"/>
  <c r="C33" i="13"/>
  <c r="C32" i="13"/>
  <c r="C31" i="13"/>
  <c r="C30" i="13"/>
  <c r="C29" i="13"/>
  <c r="C28" i="13"/>
  <c r="C27" i="13"/>
  <c r="C26" i="13"/>
  <c r="C24" i="13"/>
  <c r="C23" i="13"/>
  <c r="C22" i="13"/>
  <c r="C21" i="13"/>
  <c r="C20" i="13"/>
  <c r="C19" i="13"/>
  <c r="C18" i="13"/>
  <c r="C17" i="13"/>
  <c r="C16" i="13"/>
  <c r="C15" i="13"/>
  <c r="C14" i="13"/>
  <c r="C13" i="13"/>
  <c r="C12" i="13"/>
  <c r="C10" i="13"/>
  <c r="C9" i="13"/>
  <c r="C8" i="13"/>
  <c r="C6" i="13"/>
  <c r="C5" i="13"/>
  <c r="C4" i="13"/>
  <c r="H64" i="28"/>
  <c r="G64" i="28"/>
  <c r="F64" i="28"/>
  <c r="E64" i="28"/>
  <c r="D64" i="28"/>
  <c r="C64" i="28"/>
  <c r="H63" i="28"/>
  <c r="G63" i="28"/>
  <c r="F63" i="28"/>
  <c r="E63" i="28"/>
  <c r="D63" i="28"/>
  <c r="C63" i="28"/>
  <c r="H62" i="28"/>
  <c r="G62" i="28"/>
  <c r="F62" i="28"/>
  <c r="E62" i="28"/>
  <c r="D62" i="28"/>
  <c r="H61" i="28"/>
  <c r="G61" i="28"/>
  <c r="F61" i="28"/>
  <c r="E61" i="28"/>
  <c r="D61" i="28"/>
  <c r="H58" i="28"/>
  <c r="G58" i="28"/>
  <c r="F58" i="28"/>
  <c r="E58" i="28"/>
  <c r="D58" i="28"/>
  <c r="H57" i="28"/>
  <c r="G57" i="28"/>
  <c r="F57" i="28"/>
  <c r="E57" i="28"/>
  <c r="D57" i="28"/>
  <c r="H56" i="28"/>
  <c r="G56" i="28"/>
  <c r="F56" i="28"/>
  <c r="E56" i="28"/>
  <c r="D56" i="28"/>
  <c r="H53" i="28"/>
  <c r="G53" i="28"/>
  <c r="F53" i="28"/>
  <c r="E53" i="28"/>
  <c r="D53" i="28"/>
  <c r="H52" i="28"/>
  <c r="G52" i="28"/>
  <c r="F52" i="28"/>
  <c r="E52" i="28"/>
  <c r="D52" i="28"/>
  <c r="H51" i="28"/>
  <c r="G51" i="28"/>
  <c r="F51" i="28"/>
  <c r="E51" i="28"/>
  <c r="D51" i="28"/>
  <c r="H50" i="28"/>
  <c r="G50" i="28"/>
  <c r="F50" i="28"/>
  <c r="E50" i="28"/>
  <c r="D50" i="28"/>
  <c r="H47" i="28"/>
  <c r="G47" i="28"/>
  <c r="F47" i="28"/>
  <c r="E47" i="28"/>
  <c r="D47" i="28"/>
  <c r="H46" i="28"/>
  <c r="G46" i="28"/>
  <c r="F46" i="28"/>
  <c r="E46" i="28"/>
  <c r="D46" i="28"/>
  <c r="H45" i="28"/>
  <c r="G45" i="28"/>
  <c r="F45" i="28"/>
  <c r="E45" i="28"/>
  <c r="D45" i="28"/>
  <c r="H44" i="28"/>
  <c r="G44" i="28"/>
  <c r="F44" i="28"/>
  <c r="E44" i="28"/>
  <c r="D44" i="28"/>
  <c r="H43" i="28"/>
  <c r="G43" i="28"/>
  <c r="F43" i="28"/>
  <c r="E43" i="28"/>
  <c r="D43" i="28"/>
  <c r="H42" i="28"/>
  <c r="G42" i="28"/>
  <c r="F42" i="28"/>
  <c r="E42" i="28"/>
  <c r="D42" i="28"/>
  <c r="H41" i="28"/>
  <c r="G41" i="28"/>
  <c r="F41" i="28"/>
  <c r="E41" i="28"/>
  <c r="D41" i="28"/>
  <c r="H40" i="28"/>
  <c r="G40" i="28"/>
  <c r="F40" i="28"/>
  <c r="E40" i="28"/>
  <c r="D40" i="28"/>
  <c r="H39" i="28"/>
  <c r="G39" i="28"/>
  <c r="F39" i="28"/>
  <c r="E39" i="28"/>
  <c r="D39" i="28"/>
  <c r="H38" i="28"/>
  <c r="G38" i="28"/>
  <c r="F38" i="28"/>
  <c r="E38" i="28"/>
  <c r="D38" i="28"/>
  <c r="H37" i="28"/>
  <c r="G37" i="28"/>
  <c r="F37" i="28"/>
  <c r="E37" i="28"/>
  <c r="D37" i="28"/>
  <c r="H36" i="28"/>
  <c r="G36" i="28"/>
  <c r="F36" i="28"/>
  <c r="E36" i="28"/>
  <c r="D36" i="28"/>
  <c r="H35" i="28"/>
  <c r="G35" i="28"/>
  <c r="F35" i="28"/>
  <c r="E35" i="28"/>
  <c r="D35" i="28"/>
  <c r="H34" i="28"/>
  <c r="G34" i="28"/>
  <c r="F34" i="28"/>
  <c r="E34" i="28"/>
  <c r="D34" i="28"/>
  <c r="H33" i="28"/>
  <c r="G33" i="28"/>
  <c r="F33" i="28"/>
  <c r="E33" i="28"/>
  <c r="D33" i="28"/>
  <c r="H32" i="28"/>
  <c r="G32" i="28"/>
  <c r="F32" i="28"/>
  <c r="E32" i="28"/>
  <c r="D32" i="28"/>
  <c r="H31" i="28"/>
  <c r="G31" i="28"/>
  <c r="F31" i="28"/>
  <c r="E31" i="28"/>
  <c r="D31" i="28"/>
  <c r="H30" i="28"/>
  <c r="G30" i="28"/>
  <c r="F30" i="28"/>
  <c r="E30" i="28"/>
  <c r="D30" i="28"/>
  <c r="H29" i="28"/>
  <c r="G29" i="28"/>
  <c r="F29" i="28"/>
  <c r="E29" i="28"/>
  <c r="D29" i="28"/>
  <c r="H28" i="28"/>
  <c r="G28" i="28"/>
  <c r="F28" i="28"/>
  <c r="E28" i="28"/>
  <c r="D28" i="28"/>
  <c r="H24" i="28"/>
  <c r="G24" i="28"/>
  <c r="F24" i="28"/>
  <c r="E24" i="28"/>
  <c r="D24" i="28"/>
  <c r="H23" i="28"/>
  <c r="G23" i="28"/>
  <c r="F23" i="28"/>
  <c r="E23" i="28"/>
  <c r="D23" i="28"/>
  <c r="H22" i="28"/>
  <c r="G22" i="28"/>
  <c r="F22" i="28"/>
  <c r="E22" i="28"/>
  <c r="D22" i="28"/>
  <c r="N1" i="28"/>
  <c r="Q1" i="28" s="1"/>
  <c r="H64" i="27"/>
  <c r="G64" i="27"/>
  <c r="F64" i="27"/>
  <c r="E64" i="27"/>
  <c r="D64" i="27"/>
  <c r="C64" i="27"/>
  <c r="H63" i="27"/>
  <c r="G63" i="27"/>
  <c r="F63" i="27"/>
  <c r="E63" i="27"/>
  <c r="D63" i="27"/>
  <c r="C63" i="27"/>
  <c r="H62" i="27"/>
  <c r="G62" i="27"/>
  <c r="F62" i="27"/>
  <c r="E62" i="27"/>
  <c r="D62" i="27"/>
  <c r="H61" i="27"/>
  <c r="G61" i="27"/>
  <c r="F61" i="27"/>
  <c r="E61" i="27"/>
  <c r="D61" i="27"/>
  <c r="H58" i="27"/>
  <c r="G58" i="27"/>
  <c r="F58" i="27"/>
  <c r="E58" i="27"/>
  <c r="D58" i="27"/>
  <c r="H57" i="27"/>
  <c r="G57" i="27"/>
  <c r="F57" i="27"/>
  <c r="E57" i="27"/>
  <c r="D57" i="27"/>
  <c r="H56" i="27"/>
  <c r="G56" i="27"/>
  <c r="F56" i="27"/>
  <c r="E56" i="27"/>
  <c r="D56" i="27"/>
  <c r="H53" i="27"/>
  <c r="G53" i="27"/>
  <c r="F53" i="27"/>
  <c r="E53" i="27"/>
  <c r="D53" i="27"/>
  <c r="H52" i="27"/>
  <c r="G52" i="27"/>
  <c r="F52" i="27"/>
  <c r="E52" i="27"/>
  <c r="D52" i="27"/>
  <c r="H51" i="27"/>
  <c r="G51" i="27"/>
  <c r="F51" i="27"/>
  <c r="E51" i="27"/>
  <c r="D51" i="27"/>
  <c r="H50" i="27"/>
  <c r="G50" i="27"/>
  <c r="F50" i="27"/>
  <c r="E50" i="27"/>
  <c r="D50" i="27"/>
  <c r="H47" i="27"/>
  <c r="G47" i="27"/>
  <c r="F47" i="27"/>
  <c r="E47" i="27"/>
  <c r="D47" i="27"/>
  <c r="H46" i="27"/>
  <c r="G46" i="27"/>
  <c r="F46" i="27"/>
  <c r="E46" i="27"/>
  <c r="D46" i="27"/>
  <c r="H45" i="27"/>
  <c r="G45" i="27"/>
  <c r="F45" i="27"/>
  <c r="E45" i="27"/>
  <c r="D45" i="27"/>
  <c r="H44" i="27"/>
  <c r="G44" i="27"/>
  <c r="F44" i="27"/>
  <c r="E44" i="27"/>
  <c r="D44" i="27"/>
  <c r="H43" i="27"/>
  <c r="G43" i="27"/>
  <c r="F43" i="27"/>
  <c r="E43" i="27"/>
  <c r="D43" i="27"/>
  <c r="H42" i="27"/>
  <c r="G42" i="27"/>
  <c r="F42" i="27"/>
  <c r="E42" i="27"/>
  <c r="D42" i="27"/>
  <c r="H41" i="27"/>
  <c r="G41" i="27"/>
  <c r="F41" i="27"/>
  <c r="E41" i="27"/>
  <c r="D41" i="27"/>
  <c r="H40" i="27"/>
  <c r="G40" i="27"/>
  <c r="F40" i="27"/>
  <c r="E40" i="27"/>
  <c r="D40" i="27"/>
  <c r="H39" i="27"/>
  <c r="G39" i="27"/>
  <c r="F39" i="27"/>
  <c r="E39" i="27"/>
  <c r="D39" i="27"/>
  <c r="H38" i="27"/>
  <c r="G38" i="27"/>
  <c r="F38" i="27"/>
  <c r="E38" i="27"/>
  <c r="D38" i="27"/>
  <c r="H37" i="27"/>
  <c r="G37" i="27"/>
  <c r="F37" i="27"/>
  <c r="E37" i="27"/>
  <c r="D37" i="27"/>
  <c r="H36" i="27"/>
  <c r="G36" i="27"/>
  <c r="F36" i="27"/>
  <c r="E36" i="27"/>
  <c r="D36" i="27"/>
  <c r="H35" i="27"/>
  <c r="G35" i="27"/>
  <c r="F35" i="27"/>
  <c r="E35" i="27"/>
  <c r="D35" i="27"/>
  <c r="H34" i="27"/>
  <c r="G34" i="27"/>
  <c r="F34" i="27"/>
  <c r="E34" i="27"/>
  <c r="D34" i="27"/>
  <c r="H33" i="27"/>
  <c r="G33" i="27"/>
  <c r="F33" i="27"/>
  <c r="E33" i="27"/>
  <c r="D33" i="27"/>
  <c r="H32" i="27"/>
  <c r="G32" i="27"/>
  <c r="F32" i="27"/>
  <c r="E32" i="27"/>
  <c r="D32" i="27"/>
  <c r="H31" i="27"/>
  <c r="G31" i="27"/>
  <c r="F31" i="27"/>
  <c r="E31" i="27"/>
  <c r="D31" i="27"/>
  <c r="H30" i="27"/>
  <c r="G30" i="27"/>
  <c r="F30" i="27"/>
  <c r="E30" i="27"/>
  <c r="D30" i="27"/>
  <c r="H29" i="27"/>
  <c r="G29" i="27"/>
  <c r="F29" i="27"/>
  <c r="E29" i="27"/>
  <c r="D29" i="27"/>
  <c r="H28" i="27"/>
  <c r="G28" i="27"/>
  <c r="F28" i="27"/>
  <c r="E28" i="27"/>
  <c r="D28" i="27"/>
  <c r="H24" i="27"/>
  <c r="G24" i="27"/>
  <c r="F24" i="27"/>
  <c r="E24" i="27"/>
  <c r="D24" i="27"/>
  <c r="H23" i="27"/>
  <c r="G23" i="27"/>
  <c r="F23" i="27"/>
  <c r="E23" i="27"/>
  <c r="D23" i="27"/>
  <c r="H22" i="27"/>
  <c r="G22" i="27"/>
  <c r="F22" i="27"/>
  <c r="E22" i="27"/>
  <c r="D22" i="27"/>
  <c r="N1" i="27"/>
  <c r="C1" i="27" s="1"/>
  <c r="H64" i="26"/>
  <c r="G64" i="26"/>
  <c r="F64" i="26"/>
  <c r="E64" i="26"/>
  <c r="D64" i="26"/>
  <c r="C64" i="26"/>
  <c r="H63" i="26"/>
  <c r="G63" i="26"/>
  <c r="F63" i="26"/>
  <c r="E63" i="26"/>
  <c r="D63" i="26"/>
  <c r="C63" i="26"/>
  <c r="H62" i="26"/>
  <c r="G62" i="26"/>
  <c r="F62" i="26"/>
  <c r="E62" i="26"/>
  <c r="D62" i="26"/>
  <c r="H61" i="26"/>
  <c r="G61" i="26"/>
  <c r="F61" i="26"/>
  <c r="E61" i="26"/>
  <c r="D61" i="26"/>
  <c r="H58" i="26"/>
  <c r="G58" i="26"/>
  <c r="F58" i="26"/>
  <c r="E58" i="26"/>
  <c r="D58" i="26"/>
  <c r="H57" i="26"/>
  <c r="G57" i="26"/>
  <c r="F57" i="26"/>
  <c r="E57" i="26"/>
  <c r="D57" i="26"/>
  <c r="H56" i="26"/>
  <c r="G56" i="26"/>
  <c r="F56" i="26"/>
  <c r="E56" i="26"/>
  <c r="D56" i="26"/>
  <c r="H53" i="26"/>
  <c r="G53" i="26"/>
  <c r="F53" i="26"/>
  <c r="E53" i="26"/>
  <c r="D53" i="26"/>
  <c r="H52" i="26"/>
  <c r="G52" i="26"/>
  <c r="F52" i="26"/>
  <c r="E52" i="26"/>
  <c r="D52" i="26"/>
  <c r="H51" i="26"/>
  <c r="G51" i="26"/>
  <c r="F51" i="26"/>
  <c r="E51" i="26"/>
  <c r="D51" i="26"/>
  <c r="H50" i="26"/>
  <c r="G50" i="26"/>
  <c r="F50" i="26"/>
  <c r="E50" i="26"/>
  <c r="D50" i="26"/>
  <c r="H47" i="26"/>
  <c r="G47" i="26"/>
  <c r="F47" i="26"/>
  <c r="E47" i="26"/>
  <c r="D47" i="26"/>
  <c r="H46" i="26"/>
  <c r="G46" i="26"/>
  <c r="F46" i="26"/>
  <c r="E46" i="26"/>
  <c r="D46" i="26"/>
  <c r="H45" i="26"/>
  <c r="G45" i="26"/>
  <c r="F45" i="26"/>
  <c r="E45" i="26"/>
  <c r="D45" i="26"/>
  <c r="H44" i="26"/>
  <c r="G44" i="26"/>
  <c r="F44" i="26"/>
  <c r="E44" i="26"/>
  <c r="D44" i="26"/>
  <c r="H43" i="26"/>
  <c r="G43" i="26"/>
  <c r="F43" i="26"/>
  <c r="E43" i="26"/>
  <c r="D43" i="26"/>
  <c r="H42" i="26"/>
  <c r="G42" i="26"/>
  <c r="F42" i="26"/>
  <c r="E42" i="26"/>
  <c r="D42" i="26"/>
  <c r="H41" i="26"/>
  <c r="G41" i="26"/>
  <c r="F41" i="26"/>
  <c r="E41" i="26"/>
  <c r="D41" i="26"/>
  <c r="H40" i="26"/>
  <c r="G40" i="26"/>
  <c r="F40" i="26"/>
  <c r="E40" i="26"/>
  <c r="D40" i="26"/>
  <c r="H39" i="26"/>
  <c r="G39" i="26"/>
  <c r="F39" i="26"/>
  <c r="E39" i="26"/>
  <c r="D39" i="26"/>
  <c r="H38" i="26"/>
  <c r="G38" i="26"/>
  <c r="F38" i="26"/>
  <c r="E38" i="26"/>
  <c r="D38" i="26"/>
  <c r="H37" i="26"/>
  <c r="G37" i="26"/>
  <c r="F37" i="26"/>
  <c r="E37" i="26"/>
  <c r="D37" i="26"/>
  <c r="H36" i="26"/>
  <c r="G36" i="26"/>
  <c r="F36" i="26"/>
  <c r="E36" i="26"/>
  <c r="D36" i="26"/>
  <c r="H35" i="26"/>
  <c r="G35" i="26"/>
  <c r="F35" i="26"/>
  <c r="E35" i="26"/>
  <c r="D35" i="26"/>
  <c r="H34" i="26"/>
  <c r="G34" i="26"/>
  <c r="F34" i="26"/>
  <c r="E34" i="26"/>
  <c r="D34" i="26"/>
  <c r="H33" i="26"/>
  <c r="G33" i="26"/>
  <c r="F33" i="26"/>
  <c r="E33" i="26"/>
  <c r="D33" i="26"/>
  <c r="H32" i="26"/>
  <c r="G32" i="26"/>
  <c r="F32" i="26"/>
  <c r="E32" i="26"/>
  <c r="D32" i="26"/>
  <c r="H31" i="26"/>
  <c r="G31" i="26"/>
  <c r="F31" i="26"/>
  <c r="E31" i="26"/>
  <c r="D31" i="26"/>
  <c r="H30" i="26"/>
  <c r="G30" i="26"/>
  <c r="F30" i="26"/>
  <c r="E30" i="26"/>
  <c r="D30" i="26"/>
  <c r="H29" i="26"/>
  <c r="G29" i="26"/>
  <c r="F29" i="26"/>
  <c r="E29" i="26"/>
  <c r="D29" i="26"/>
  <c r="H28" i="26"/>
  <c r="G28" i="26"/>
  <c r="F28" i="26"/>
  <c r="E28" i="26"/>
  <c r="D28" i="26"/>
  <c r="H24" i="26"/>
  <c r="G24" i="26"/>
  <c r="F24" i="26"/>
  <c r="E24" i="26"/>
  <c r="D24" i="26"/>
  <c r="H23" i="26"/>
  <c r="G23" i="26"/>
  <c r="F23" i="26"/>
  <c r="E23" i="26"/>
  <c r="D23" i="26"/>
  <c r="H22" i="26"/>
  <c r="G22" i="26"/>
  <c r="F22" i="26"/>
  <c r="E22" i="26"/>
  <c r="D22" i="26"/>
  <c r="N1" i="26"/>
  <c r="C1" i="26" s="1"/>
  <c r="H64" i="25"/>
  <c r="G64" i="25"/>
  <c r="F64" i="25"/>
  <c r="E64" i="25"/>
  <c r="D64" i="25"/>
  <c r="C64" i="25"/>
  <c r="H63" i="25"/>
  <c r="G63" i="25"/>
  <c r="F63" i="25"/>
  <c r="E63" i="25"/>
  <c r="D63" i="25"/>
  <c r="C63" i="25"/>
  <c r="H62" i="25"/>
  <c r="G62" i="25"/>
  <c r="F62" i="25"/>
  <c r="E62" i="25"/>
  <c r="D62" i="25"/>
  <c r="H61" i="25"/>
  <c r="G61" i="25"/>
  <c r="F61" i="25"/>
  <c r="E61" i="25"/>
  <c r="D61" i="25"/>
  <c r="H58" i="25"/>
  <c r="G58" i="25"/>
  <c r="F58" i="25"/>
  <c r="E58" i="25"/>
  <c r="D58" i="25"/>
  <c r="H57" i="25"/>
  <c r="G57" i="25"/>
  <c r="F57" i="25"/>
  <c r="E57" i="25"/>
  <c r="D57" i="25"/>
  <c r="H56" i="25"/>
  <c r="G56" i="25"/>
  <c r="F56" i="25"/>
  <c r="E56" i="25"/>
  <c r="D56" i="25"/>
  <c r="H53" i="25"/>
  <c r="G53" i="25"/>
  <c r="F53" i="25"/>
  <c r="E53" i="25"/>
  <c r="D53" i="25"/>
  <c r="H52" i="25"/>
  <c r="G52" i="25"/>
  <c r="F52" i="25"/>
  <c r="E52" i="25"/>
  <c r="D52" i="25"/>
  <c r="H51" i="25"/>
  <c r="G51" i="25"/>
  <c r="F51" i="25"/>
  <c r="E51" i="25"/>
  <c r="D51" i="25"/>
  <c r="H50" i="25"/>
  <c r="G50" i="25"/>
  <c r="F50" i="25"/>
  <c r="E50" i="25"/>
  <c r="D50" i="25"/>
  <c r="H47" i="25"/>
  <c r="G47" i="25"/>
  <c r="F47" i="25"/>
  <c r="E47" i="25"/>
  <c r="D47" i="25"/>
  <c r="H46" i="25"/>
  <c r="G46" i="25"/>
  <c r="F46" i="25"/>
  <c r="E46" i="25"/>
  <c r="D46" i="25"/>
  <c r="H45" i="25"/>
  <c r="G45" i="25"/>
  <c r="F45" i="25"/>
  <c r="E45" i="25"/>
  <c r="D45" i="25"/>
  <c r="H44" i="25"/>
  <c r="G44" i="25"/>
  <c r="F44" i="25"/>
  <c r="E44" i="25"/>
  <c r="D44" i="25"/>
  <c r="H43" i="25"/>
  <c r="G43" i="25"/>
  <c r="F43" i="25"/>
  <c r="E43" i="25"/>
  <c r="D43" i="25"/>
  <c r="H42" i="25"/>
  <c r="G42" i="25"/>
  <c r="F42" i="25"/>
  <c r="E42" i="25"/>
  <c r="D42" i="25"/>
  <c r="H41" i="25"/>
  <c r="G41" i="25"/>
  <c r="F41" i="25"/>
  <c r="E41" i="25"/>
  <c r="D41" i="25"/>
  <c r="H40" i="25"/>
  <c r="G40" i="25"/>
  <c r="F40" i="25"/>
  <c r="E40" i="25"/>
  <c r="D40" i="25"/>
  <c r="H39" i="25"/>
  <c r="G39" i="25"/>
  <c r="F39" i="25"/>
  <c r="E39" i="25"/>
  <c r="D39" i="25"/>
  <c r="H38" i="25"/>
  <c r="G38" i="25"/>
  <c r="F38" i="25"/>
  <c r="E38" i="25"/>
  <c r="D38" i="25"/>
  <c r="H37" i="25"/>
  <c r="G37" i="25"/>
  <c r="F37" i="25"/>
  <c r="E37" i="25"/>
  <c r="D37" i="25"/>
  <c r="H36" i="25"/>
  <c r="G36" i="25"/>
  <c r="F36" i="25"/>
  <c r="E36" i="25"/>
  <c r="D36" i="25"/>
  <c r="H35" i="25"/>
  <c r="G35" i="25"/>
  <c r="F35" i="25"/>
  <c r="E35" i="25"/>
  <c r="D35" i="25"/>
  <c r="H34" i="25"/>
  <c r="G34" i="25"/>
  <c r="F34" i="25"/>
  <c r="E34" i="25"/>
  <c r="D34" i="25"/>
  <c r="H33" i="25"/>
  <c r="G33" i="25"/>
  <c r="F33" i="25"/>
  <c r="E33" i="25"/>
  <c r="D33" i="25"/>
  <c r="H32" i="25"/>
  <c r="G32" i="25"/>
  <c r="F32" i="25"/>
  <c r="E32" i="25"/>
  <c r="D32" i="25"/>
  <c r="H31" i="25"/>
  <c r="G31" i="25"/>
  <c r="F31" i="25"/>
  <c r="E31" i="25"/>
  <c r="D31" i="25"/>
  <c r="H30" i="25"/>
  <c r="G30" i="25"/>
  <c r="F30" i="25"/>
  <c r="E30" i="25"/>
  <c r="D30" i="25"/>
  <c r="H29" i="25"/>
  <c r="G29" i="25"/>
  <c r="F29" i="25"/>
  <c r="E29" i="25"/>
  <c r="D29" i="25"/>
  <c r="H28" i="25"/>
  <c r="G28" i="25"/>
  <c r="F28" i="25"/>
  <c r="E28" i="25"/>
  <c r="D28" i="25"/>
  <c r="H24" i="25"/>
  <c r="G24" i="25"/>
  <c r="F24" i="25"/>
  <c r="E24" i="25"/>
  <c r="D24" i="25"/>
  <c r="H23" i="25"/>
  <c r="G23" i="25"/>
  <c r="F23" i="25"/>
  <c r="E23" i="25"/>
  <c r="D23" i="25"/>
  <c r="H22" i="25"/>
  <c r="G22" i="25"/>
  <c r="F22" i="25"/>
  <c r="E22" i="25"/>
  <c r="D22" i="25"/>
  <c r="N1" i="25"/>
  <c r="Q1" i="25" s="1"/>
  <c r="H64" i="24"/>
  <c r="G64" i="24"/>
  <c r="F64" i="24"/>
  <c r="E64" i="24"/>
  <c r="D64" i="24"/>
  <c r="C64" i="24"/>
  <c r="H63" i="24"/>
  <c r="G63" i="24"/>
  <c r="F63" i="24"/>
  <c r="E63" i="24"/>
  <c r="D63" i="24"/>
  <c r="C63" i="24"/>
  <c r="H62" i="24"/>
  <c r="G62" i="24"/>
  <c r="F62" i="24"/>
  <c r="E62" i="24"/>
  <c r="D62" i="24"/>
  <c r="H61" i="24"/>
  <c r="G61" i="24"/>
  <c r="F61" i="24"/>
  <c r="E61" i="24"/>
  <c r="D61" i="24"/>
  <c r="H58" i="24"/>
  <c r="G58" i="24"/>
  <c r="F58" i="24"/>
  <c r="E58" i="24"/>
  <c r="D58" i="24"/>
  <c r="H57" i="24"/>
  <c r="G57" i="24"/>
  <c r="F57" i="24"/>
  <c r="E57" i="24"/>
  <c r="D57" i="24"/>
  <c r="H56" i="24"/>
  <c r="G56" i="24"/>
  <c r="F56" i="24"/>
  <c r="E56" i="24"/>
  <c r="D56" i="24"/>
  <c r="H53" i="24"/>
  <c r="G53" i="24"/>
  <c r="F53" i="24"/>
  <c r="E53" i="24"/>
  <c r="D53" i="24"/>
  <c r="H52" i="24"/>
  <c r="G52" i="24"/>
  <c r="F52" i="24"/>
  <c r="E52" i="24"/>
  <c r="D52" i="24"/>
  <c r="H51" i="24"/>
  <c r="G51" i="24"/>
  <c r="F51" i="24"/>
  <c r="E51" i="24"/>
  <c r="D51" i="24"/>
  <c r="H50" i="24"/>
  <c r="G50" i="24"/>
  <c r="F50" i="24"/>
  <c r="E50" i="24"/>
  <c r="D50" i="24"/>
  <c r="H47" i="24"/>
  <c r="G47" i="24"/>
  <c r="F47" i="24"/>
  <c r="E47" i="24"/>
  <c r="D47" i="24"/>
  <c r="H46" i="24"/>
  <c r="G46" i="24"/>
  <c r="F46" i="24"/>
  <c r="E46" i="24"/>
  <c r="D46" i="24"/>
  <c r="H45" i="24"/>
  <c r="G45" i="24"/>
  <c r="F45" i="24"/>
  <c r="E45" i="24"/>
  <c r="D45" i="24"/>
  <c r="H44" i="24"/>
  <c r="G44" i="24"/>
  <c r="F44" i="24"/>
  <c r="E44" i="24"/>
  <c r="D44" i="24"/>
  <c r="H43" i="24"/>
  <c r="G43" i="24"/>
  <c r="F43" i="24"/>
  <c r="E43" i="24"/>
  <c r="D43" i="24"/>
  <c r="H42" i="24"/>
  <c r="G42" i="24"/>
  <c r="F42" i="24"/>
  <c r="E42" i="24"/>
  <c r="D42" i="24"/>
  <c r="H41" i="24"/>
  <c r="G41" i="24"/>
  <c r="F41" i="24"/>
  <c r="E41" i="24"/>
  <c r="D41" i="24"/>
  <c r="H40" i="24"/>
  <c r="G40" i="24"/>
  <c r="F40" i="24"/>
  <c r="E40" i="24"/>
  <c r="D40" i="24"/>
  <c r="H39" i="24"/>
  <c r="G39" i="24"/>
  <c r="F39" i="24"/>
  <c r="E39" i="24"/>
  <c r="D39" i="24"/>
  <c r="H38" i="24"/>
  <c r="G38" i="24"/>
  <c r="F38" i="24"/>
  <c r="E38" i="24"/>
  <c r="D38" i="24"/>
  <c r="H37" i="24"/>
  <c r="G37" i="24"/>
  <c r="F37" i="24"/>
  <c r="E37" i="24"/>
  <c r="D37" i="24"/>
  <c r="H36" i="24"/>
  <c r="G36" i="24"/>
  <c r="F36" i="24"/>
  <c r="E36" i="24"/>
  <c r="D36" i="24"/>
  <c r="H35" i="24"/>
  <c r="G35" i="24"/>
  <c r="F35" i="24"/>
  <c r="E35" i="24"/>
  <c r="D35" i="24"/>
  <c r="H34" i="24"/>
  <c r="G34" i="24"/>
  <c r="F34" i="24"/>
  <c r="E34" i="24"/>
  <c r="D34" i="24"/>
  <c r="H33" i="24"/>
  <c r="G33" i="24"/>
  <c r="F33" i="24"/>
  <c r="E33" i="24"/>
  <c r="D33" i="24"/>
  <c r="H32" i="24"/>
  <c r="G32" i="24"/>
  <c r="F32" i="24"/>
  <c r="E32" i="24"/>
  <c r="D32" i="24"/>
  <c r="H31" i="24"/>
  <c r="G31" i="24"/>
  <c r="F31" i="24"/>
  <c r="E31" i="24"/>
  <c r="D31" i="24"/>
  <c r="H30" i="24"/>
  <c r="G30" i="24"/>
  <c r="F30" i="24"/>
  <c r="E30" i="24"/>
  <c r="D30" i="24"/>
  <c r="H29" i="24"/>
  <c r="G29" i="24"/>
  <c r="F29" i="24"/>
  <c r="E29" i="24"/>
  <c r="D29" i="24"/>
  <c r="H28" i="24"/>
  <c r="G28" i="24"/>
  <c r="F28" i="24"/>
  <c r="E28" i="24"/>
  <c r="D28" i="24"/>
  <c r="H24" i="24"/>
  <c r="G24" i="24"/>
  <c r="F24" i="24"/>
  <c r="E24" i="24"/>
  <c r="D24" i="24"/>
  <c r="H23" i="24"/>
  <c r="G23" i="24"/>
  <c r="F23" i="24"/>
  <c r="E23" i="24"/>
  <c r="D23" i="24"/>
  <c r="H22" i="24"/>
  <c r="G22" i="24"/>
  <c r="F22" i="24"/>
  <c r="E22" i="24"/>
  <c r="D22" i="24"/>
  <c r="N1" i="24"/>
  <c r="Q1" i="24" s="1"/>
  <c r="H64" i="23"/>
  <c r="G64" i="23"/>
  <c r="F64" i="23"/>
  <c r="E64" i="23"/>
  <c r="D64" i="23"/>
  <c r="C64" i="23"/>
  <c r="H63" i="23"/>
  <c r="G63" i="23"/>
  <c r="F63" i="23"/>
  <c r="E63" i="23"/>
  <c r="D63" i="23"/>
  <c r="C63" i="23"/>
  <c r="H62" i="23"/>
  <c r="G62" i="23"/>
  <c r="F62" i="23"/>
  <c r="E62" i="23"/>
  <c r="D62" i="23"/>
  <c r="H61" i="23"/>
  <c r="G61" i="23"/>
  <c r="F61" i="23"/>
  <c r="E61" i="23"/>
  <c r="D61" i="23"/>
  <c r="H58" i="23"/>
  <c r="G58" i="23"/>
  <c r="F58" i="23"/>
  <c r="E58" i="23"/>
  <c r="D58" i="23"/>
  <c r="H57" i="23"/>
  <c r="G57" i="23"/>
  <c r="F57" i="23"/>
  <c r="E57" i="23"/>
  <c r="D57" i="23"/>
  <c r="H56" i="23"/>
  <c r="G56" i="23"/>
  <c r="F56" i="23"/>
  <c r="E56" i="23"/>
  <c r="D56" i="23"/>
  <c r="H53" i="23"/>
  <c r="G53" i="23"/>
  <c r="F53" i="23"/>
  <c r="E53" i="23"/>
  <c r="D53" i="23"/>
  <c r="H52" i="23"/>
  <c r="G52" i="23"/>
  <c r="F52" i="23"/>
  <c r="E52" i="23"/>
  <c r="D52" i="23"/>
  <c r="H51" i="23"/>
  <c r="G51" i="23"/>
  <c r="F51" i="23"/>
  <c r="E51" i="23"/>
  <c r="D51" i="23"/>
  <c r="H50" i="23"/>
  <c r="G50" i="23"/>
  <c r="F50" i="23"/>
  <c r="E50" i="23"/>
  <c r="D50" i="23"/>
  <c r="H47" i="23"/>
  <c r="G47" i="23"/>
  <c r="F47" i="23"/>
  <c r="E47" i="23"/>
  <c r="D47" i="23"/>
  <c r="H46" i="23"/>
  <c r="G46" i="23"/>
  <c r="F46" i="23"/>
  <c r="E46" i="23"/>
  <c r="D46" i="23"/>
  <c r="H45" i="23"/>
  <c r="G45" i="23"/>
  <c r="F45" i="23"/>
  <c r="E45" i="23"/>
  <c r="D45" i="23"/>
  <c r="H44" i="23"/>
  <c r="G44" i="23"/>
  <c r="F44" i="23"/>
  <c r="E44" i="23"/>
  <c r="D44" i="23"/>
  <c r="H43" i="23"/>
  <c r="G43" i="23"/>
  <c r="F43" i="23"/>
  <c r="E43" i="23"/>
  <c r="D43" i="23"/>
  <c r="H42" i="23"/>
  <c r="G42" i="23"/>
  <c r="F42" i="23"/>
  <c r="E42" i="23"/>
  <c r="D42" i="23"/>
  <c r="H41" i="23"/>
  <c r="G41" i="23"/>
  <c r="F41" i="23"/>
  <c r="E41" i="23"/>
  <c r="D41" i="23"/>
  <c r="H40" i="23"/>
  <c r="G40" i="23"/>
  <c r="F40" i="23"/>
  <c r="E40" i="23"/>
  <c r="D40" i="23"/>
  <c r="H39" i="23"/>
  <c r="G39" i="23"/>
  <c r="F39" i="23"/>
  <c r="E39" i="23"/>
  <c r="D39" i="23"/>
  <c r="H38" i="23"/>
  <c r="G38" i="23"/>
  <c r="F38" i="23"/>
  <c r="E38" i="23"/>
  <c r="D38" i="23"/>
  <c r="H37" i="23"/>
  <c r="G37" i="23"/>
  <c r="F37" i="23"/>
  <c r="E37" i="23"/>
  <c r="D37" i="23"/>
  <c r="H36" i="23"/>
  <c r="G36" i="23"/>
  <c r="F36" i="23"/>
  <c r="E36" i="23"/>
  <c r="D36" i="23"/>
  <c r="H35" i="23"/>
  <c r="G35" i="23"/>
  <c r="F35" i="23"/>
  <c r="E35" i="23"/>
  <c r="D35" i="23"/>
  <c r="H34" i="23"/>
  <c r="G34" i="23"/>
  <c r="F34" i="23"/>
  <c r="E34" i="23"/>
  <c r="D34" i="23"/>
  <c r="H33" i="23"/>
  <c r="G33" i="23"/>
  <c r="F33" i="23"/>
  <c r="E33" i="23"/>
  <c r="D33" i="23"/>
  <c r="H32" i="23"/>
  <c r="G32" i="23"/>
  <c r="F32" i="23"/>
  <c r="E32" i="23"/>
  <c r="D32" i="23"/>
  <c r="H31" i="23"/>
  <c r="G31" i="23"/>
  <c r="F31" i="23"/>
  <c r="E31" i="23"/>
  <c r="D31" i="23"/>
  <c r="H30" i="23"/>
  <c r="G30" i="23"/>
  <c r="F30" i="23"/>
  <c r="E30" i="23"/>
  <c r="D30" i="23"/>
  <c r="H29" i="23"/>
  <c r="G29" i="23"/>
  <c r="F29" i="23"/>
  <c r="E29" i="23"/>
  <c r="D29" i="23"/>
  <c r="H28" i="23"/>
  <c r="G28" i="23"/>
  <c r="F28" i="23"/>
  <c r="E28" i="23"/>
  <c r="D28" i="23"/>
  <c r="H24" i="23"/>
  <c r="G24" i="23"/>
  <c r="F24" i="23"/>
  <c r="E24" i="23"/>
  <c r="D24" i="23"/>
  <c r="H23" i="23"/>
  <c r="G23" i="23"/>
  <c r="F23" i="23"/>
  <c r="E23" i="23"/>
  <c r="D23" i="23"/>
  <c r="H22" i="23"/>
  <c r="G22" i="23"/>
  <c r="F22" i="23"/>
  <c r="E22" i="23"/>
  <c r="D22" i="23"/>
  <c r="N1" i="23"/>
  <c r="C1" i="23" s="1"/>
  <c r="H64" i="22"/>
  <c r="G64" i="22"/>
  <c r="F64" i="22"/>
  <c r="E64" i="22"/>
  <c r="D64" i="22"/>
  <c r="C64" i="22"/>
  <c r="H63" i="22"/>
  <c r="G63" i="22"/>
  <c r="F63" i="22"/>
  <c r="E63" i="22"/>
  <c r="D63" i="22"/>
  <c r="C63" i="22"/>
  <c r="H62" i="22"/>
  <c r="G62" i="22"/>
  <c r="F62" i="22"/>
  <c r="E62" i="22"/>
  <c r="D62" i="22"/>
  <c r="H61" i="22"/>
  <c r="G61" i="22"/>
  <c r="F61" i="22"/>
  <c r="E61" i="22"/>
  <c r="D61" i="22"/>
  <c r="H58" i="22"/>
  <c r="G58" i="22"/>
  <c r="F58" i="22"/>
  <c r="E58" i="22"/>
  <c r="D58" i="22"/>
  <c r="H57" i="22"/>
  <c r="G57" i="22"/>
  <c r="F57" i="22"/>
  <c r="E57" i="22"/>
  <c r="D57" i="22"/>
  <c r="H56" i="22"/>
  <c r="G56" i="22"/>
  <c r="F56" i="22"/>
  <c r="E56" i="22"/>
  <c r="D56" i="22"/>
  <c r="H53" i="22"/>
  <c r="G53" i="22"/>
  <c r="F53" i="22"/>
  <c r="E53" i="22"/>
  <c r="D53" i="22"/>
  <c r="H52" i="22"/>
  <c r="G52" i="22"/>
  <c r="F52" i="22"/>
  <c r="E52" i="22"/>
  <c r="D52" i="22"/>
  <c r="H51" i="22"/>
  <c r="G51" i="22"/>
  <c r="F51" i="22"/>
  <c r="E51" i="22"/>
  <c r="D51" i="22"/>
  <c r="H50" i="22"/>
  <c r="G50" i="22"/>
  <c r="F50" i="22"/>
  <c r="E50" i="22"/>
  <c r="D50" i="22"/>
  <c r="H47" i="22"/>
  <c r="G47" i="22"/>
  <c r="F47" i="22"/>
  <c r="E47" i="22"/>
  <c r="D47" i="22"/>
  <c r="H46" i="22"/>
  <c r="G46" i="22"/>
  <c r="F46" i="22"/>
  <c r="E46" i="22"/>
  <c r="D46" i="22"/>
  <c r="H45" i="22"/>
  <c r="G45" i="22"/>
  <c r="F45" i="22"/>
  <c r="E45" i="22"/>
  <c r="D45" i="22"/>
  <c r="H44" i="22"/>
  <c r="G44" i="22"/>
  <c r="F44" i="22"/>
  <c r="E44" i="22"/>
  <c r="D44" i="22"/>
  <c r="H43" i="22"/>
  <c r="G43" i="22"/>
  <c r="F43" i="22"/>
  <c r="E43" i="22"/>
  <c r="D43" i="22"/>
  <c r="H42" i="22"/>
  <c r="G42" i="22"/>
  <c r="F42" i="22"/>
  <c r="E42" i="22"/>
  <c r="D42" i="22"/>
  <c r="H41" i="22"/>
  <c r="G41" i="22"/>
  <c r="F41" i="22"/>
  <c r="E41" i="22"/>
  <c r="D41" i="22"/>
  <c r="H40" i="22"/>
  <c r="G40" i="22"/>
  <c r="F40" i="22"/>
  <c r="E40" i="22"/>
  <c r="D40" i="22"/>
  <c r="H39" i="22"/>
  <c r="G39" i="22"/>
  <c r="F39" i="22"/>
  <c r="E39" i="22"/>
  <c r="D39" i="22"/>
  <c r="H38" i="22"/>
  <c r="G38" i="22"/>
  <c r="F38" i="22"/>
  <c r="E38" i="22"/>
  <c r="D38" i="22"/>
  <c r="H37" i="22"/>
  <c r="G37" i="22"/>
  <c r="F37" i="22"/>
  <c r="E37" i="22"/>
  <c r="D37" i="22"/>
  <c r="H36" i="22"/>
  <c r="G36" i="22"/>
  <c r="F36" i="22"/>
  <c r="E36" i="22"/>
  <c r="D36" i="22"/>
  <c r="H35" i="22"/>
  <c r="G35" i="22"/>
  <c r="F35" i="22"/>
  <c r="E35" i="22"/>
  <c r="D35" i="22"/>
  <c r="H34" i="22"/>
  <c r="G34" i="22"/>
  <c r="F34" i="22"/>
  <c r="E34" i="22"/>
  <c r="D34" i="22"/>
  <c r="H33" i="22"/>
  <c r="G33" i="22"/>
  <c r="F33" i="22"/>
  <c r="E33" i="22"/>
  <c r="D33" i="22"/>
  <c r="H32" i="22"/>
  <c r="G32" i="22"/>
  <c r="F32" i="22"/>
  <c r="E32" i="22"/>
  <c r="D32" i="22"/>
  <c r="H31" i="22"/>
  <c r="G31" i="22"/>
  <c r="F31" i="22"/>
  <c r="E31" i="22"/>
  <c r="D31" i="22"/>
  <c r="H30" i="22"/>
  <c r="G30" i="22"/>
  <c r="F30" i="22"/>
  <c r="E30" i="22"/>
  <c r="D30" i="22"/>
  <c r="H29" i="22"/>
  <c r="G29" i="22"/>
  <c r="F29" i="22"/>
  <c r="E29" i="22"/>
  <c r="D29" i="22"/>
  <c r="H28" i="22"/>
  <c r="G28" i="22"/>
  <c r="F28" i="22"/>
  <c r="E28" i="22"/>
  <c r="D28" i="22"/>
  <c r="H24" i="22"/>
  <c r="G24" i="22"/>
  <c r="F24" i="22"/>
  <c r="E24" i="22"/>
  <c r="D24" i="22"/>
  <c r="H23" i="22"/>
  <c r="G23" i="22"/>
  <c r="F23" i="22"/>
  <c r="E23" i="22"/>
  <c r="D23" i="22"/>
  <c r="H22" i="22"/>
  <c r="G22" i="22"/>
  <c r="F22" i="22"/>
  <c r="E22" i="22"/>
  <c r="D22" i="22"/>
  <c r="N1" i="22"/>
  <c r="C1" i="22" s="1"/>
  <c r="H64" i="21"/>
  <c r="G64" i="21"/>
  <c r="F64" i="21"/>
  <c r="E64" i="21"/>
  <c r="D64" i="21"/>
  <c r="C64" i="21"/>
  <c r="H63" i="21"/>
  <c r="G63" i="21"/>
  <c r="F63" i="21"/>
  <c r="E63" i="21"/>
  <c r="D63" i="21"/>
  <c r="C63" i="21"/>
  <c r="H62" i="21"/>
  <c r="G62" i="21"/>
  <c r="F62" i="21"/>
  <c r="E62" i="21"/>
  <c r="D62" i="21"/>
  <c r="H61" i="21"/>
  <c r="G61" i="21"/>
  <c r="F61" i="21"/>
  <c r="E61" i="21"/>
  <c r="D61" i="21"/>
  <c r="H58" i="21"/>
  <c r="G58" i="21"/>
  <c r="F58" i="21"/>
  <c r="E58" i="21"/>
  <c r="D58" i="21"/>
  <c r="H57" i="21"/>
  <c r="G57" i="21"/>
  <c r="F57" i="21"/>
  <c r="E57" i="21"/>
  <c r="D57" i="21"/>
  <c r="H56" i="21"/>
  <c r="G56" i="21"/>
  <c r="F56" i="21"/>
  <c r="E56" i="21"/>
  <c r="D56" i="21"/>
  <c r="H53" i="21"/>
  <c r="G53" i="21"/>
  <c r="F53" i="21"/>
  <c r="E53" i="21"/>
  <c r="D53" i="21"/>
  <c r="H52" i="21"/>
  <c r="G52" i="21"/>
  <c r="F52" i="21"/>
  <c r="E52" i="21"/>
  <c r="D52" i="21"/>
  <c r="H51" i="21"/>
  <c r="G51" i="21"/>
  <c r="F51" i="21"/>
  <c r="E51" i="21"/>
  <c r="D51" i="21"/>
  <c r="H50" i="21"/>
  <c r="G50" i="21"/>
  <c r="F50" i="21"/>
  <c r="E50" i="21"/>
  <c r="D50" i="21"/>
  <c r="H47" i="21"/>
  <c r="G47" i="21"/>
  <c r="F47" i="21"/>
  <c r="E47" i="21"/>
  <c r="D47" i="21"/>
  <c r="H46" i="21"/>
  <c r="G46" i="21"/>
  <c r="F46" i="21"/>
  <c r="E46" i="21"/>
  <c r="D46" i="21"/>
  <c r="H45" i="21"/>
  <c r="G45" i="21"/>
  <c r="F45" i="21"/>
  <c r="E45" i="21"/>
  <c r="D45" i="21"/>
  <c r="H44" i="21"/>
  <c r="G44" i="21"/>
  <c r="F44" i="21"/>
  <c r="E44" i="21"/>
  <c r="D44" i="21"/>
  <c r="H43" i="21"/>
  <c r="G43" i="21"/>
  <c r="F43" i="21"/>
  <c r="E43" i="21"/>
  <c r="D43" i="21"/>
  <c r="H42" i="21"/>
  <c r="G42" i="21"/>
  <c r="F42" i="21"/>
  <c r="E42" i="21"/>
  <c r="D42" i="21"/>
  <c r="H41" i="21"/>
  <c r="G41" i="21"/>
  <c r="F41" i="21"/>
  <c r="E41" i="21"/>
  <c r="D41" i="21"/>
  <c r="H40" i="21"/>
  <c r="G40" i="21"/>
  <c r="F40" i="21"/>
  <c r="E40" i="21"/>
  <c r="D40" i="21"/>
  <c r="H39" i="21"/>
  <c r="G39" i="21"/>
  <c r="F39" i="21"/>
  <c r="E39" i="21"/>
  <c r="D39" i="21"/>
  <c r="H38" i="21"/>
  <c r="G38" i="21"/>
  <c r="F38" i="21"/>
  <c r="E38" i="21"/>
  <c r="D38" i="21"/>
  <c r="H37" i="21"/>
  <c r="G37" i="21"/>
  <c r="F37" i="21"/>
  <c r="E37" i="21"/>
  <c r="D37" i="21"/>
  <c r="H36" i="21"/>
  <c r="G36" i="21"/>
  <c r="F36" i="21"/>
  <c r="E36" i="21"/>
  <c r="D36" i="21"/>
  <c r="H35" i="21"/>
  <c r="G35" i="21"/>
  <c r="F35" i="21"/>
  <c r="E35" i="21"/>
  <c r="D35" i="21"/>
  <c r="H34" i="21"/>
  <c r="G34" i="21"/>
  <c r="F34" i="21"/>
  <c r="E34" i="21"/>
  <c r="D34" i="21"/>
  <c r="H33" i="21"/>
  <c r="G33" i="21"/>
  <c r="F33" i="21"/>
  <c r="E33" i="21"/>
  <c r="D33" i="21"/>
  <c r="H32" i="21"/>
  <c r="G32" i="21"/>
  <c r="F32" i="21"/>
  <c r="E32" i="21"/>
  <c r="D32" i="21"/>
  <c r="H31" i="21"/>
  <c r="G31" i="21"/>
  <c r="F31" i="21"/>
  <c r="E31" i="21"/>
  <c r="D31" i="21"/>
  <c r="H30" i="21"/>
  <c r="G30" i="21"/>
  <c r="F30" i="21"/>
  <c r="E30" i="21"/>
  <c r="D30" i="21"/>
  <c r="H29" i="21"/>
  <c r="G29" i="21"/>
  <c r="F29" i="21"/>
  <c r="E29" i="21"/>
  <c r="D29" i="21"/>
  <c r="H28" i="21"/>
  <c r="G28" i="21"/>
  <c r="F28" i="21"/>
  <c r="E28" i="21"/>
  <c r="D28" i="21"/>
  <c r="H24" i="21"/>
  <c r="G24" i="21"/>
  <c r="F24" i="21"/>
  <c r="E24" i="21"/>
  <c r="D24" i="21"/>
  <c r="H23" i="21"/>
  <c r="G23" i="21"/>
  <c r="F23" i="21"/>
  <c r="E23" i="21"/>
  <c r="D23" i="21"/>
  <c r="H22" i="21"/>
  <c r="G22" i="21"/>
  <c r="F22" i="21"/>
  <c r="E22" i="21"/>
  <c r="D22" i="21"/>
  <c r="N1" i="21"/>
  <c r="Q1" i="21" s="1"/>
  <c r="H64" i="20"/>
  <c r="G64" i="20"/>
  <c r="F64" i="20"/>
  <c r="E64" i="20"/>
  <c r="D64" i="20"/>
  <c r="C64" i="20"/>
  <c r="H63" i="20"/>
  <c r="G63" i="20"/>
  <c r="F63" i="20"/>
  <c r="E63" i="20"/>
  <c r="D63" i="20"/>
  <c r="C63" i="20"/>
  <c r="H62" i="20"/>
  <c r="G62" i="20"/>
  <c r="F62" i="20"/>
  <c r="E62" i="20"/>
  <c r="D62" i="20"/>
  <c r="H61" i="20"/>
  <c r="G61" i="20"/>
  <c r="F61" i="20"/>
  <c r="E61" i="20"/>
  <c r="D61" i="20"/>
  <c r="H58" i="20"/>
  <c r="G58" i="20"/>
  <c r="F58" i="20"/>
  <c r="E58" i="20"/>
  <c r="D58" i="20"/>
  <c r="H57" i="20"/>
  <c r="G57" i="20"/>
  <c r="F57" i="20"/>
  <c r="E57" i="20"/>
  <c r="D57" i="20"/>
  <c r="H56" i="20"/>
  <c r="G56" i="20"/>
  <c r="F56" i="20"/>
  <c r="E56" i="20"/>
  <c r="D56" i="20"/>
  <c r="H53" i="20"/>
  <c r="G53" i="20"/>
  <c r="F53" i="20"/>
  <c r="E53" i="20"/>
  <c r="D53" i="20"/>
  <c r="H52" i="20"/>
  <c r="G52" i="20"/>
  <c r="F52" i="20"/>
  <c r="E52" i="20"/>
  <c r="D52" i="20"/>
  <c r="H51" i="20"/>
  <c r="G51" i="20"/>
  <c r="F51" i="20"/>
  <c r="E51" i="20"/>
  <c r="D51" i="20"/>
  <c r="H50" i="20"/>
  <c r="G50" i="20"/>
  <c r="F50" i="20"/>
  <c r="E50" i="20"/>
  <c r="D50" i="20"/>
  <c r="H47" i="20"/>
  <c r="G47" i="20"/>
  <c r="F47" i="20"/>
  <c r="E47" i="20"/>
  <c r="D47" i="20"/>
  <c r="H46" i="20"/>
  <c r="G46" i="20"/>
  <c r="F46" i="20"/>
  <c r="E46" i="20"/>
  <c r="D46" i="20"/>
  <c r="H45" i="20"/>
  <c r="G45" i="20"/>
  <c r="F45" i="20"/>
  <c r="E45" i="20"/>
  <c r="D45" i="20"/>
  <c r="H44" i="20"/>
  <c r="G44" i="20"/>
  <c r="F44" i="20"/>
  <c r="E44" i="20"/>
  <c r="D44" i="20"/>
  <c r="H43" i="20"/>
  <c r="G43" i="20"/>
  <c r="F43" i="20"/>
  <c r="E43" i="20"/>
  <c r="D43" i="20"/>
  <c r="H42" i="20"/>
  <c r="G42" i="20"/>
  <c r="F42" i="20"/>
  <c r="E42" i="20"/>
  <c r="D42" i="20"/>
  <c r="H41" i="20"/>
  <c r="G41" i="20"/>
  <c r="F41" i="20"/>
  <c r="E41" i="20"/>
  <c r="D41" i="20"/>
  <c r="H40" i="20"/>
  <c r="G40" i="20"/>
  <c r="F40" i="20"/>
  <c r="E40" i="20"/>
  <c r="D40" i="20"/>
  <c r="H39" i="20"/>
  <c r="G39" i="20"/>
  <c r="F39" i="20"/>
  <c r="E39" i="20"/>
  <c r="D39" i="20"/>
  <c r="H38" i="20"/>
  <c r="G38" i="20"/>
  <c r="F38" i="20"/>
  <c r="E38" i="20"/>
  <c r="D38" i="20"/>
  <c r="H37" i="20"/>
  <c r="G37" i="20"/>
  <c r="F37" i="20"/>
  <c r="E37" i="20"/>
  <c r="D37" i="20"/>
  <c r="H36" i="20"/>
  <c r="G36" i="20"/>
  <c r="F36" i="20"/>
  <c r="E36" i="20"/>
  <c r="D36" i="20"/>
  <c r="H35" i="20"/>
  <c r="G35" i="20"/>
  <c r="F35" i="20"/>
  <c r="E35" i="20"/>
  <c r="D35" i="20"/>
  <c r="H34" i="20"/>
  <c r="G34" i="20"/>
  <c r="F34" i="20"/>
  <c r="E34" i="20"/>
  <c r="D34" i="20"/>
  <c r="H33" i="20"/>
  <c r="G33" i="20"/>
  <c r="F33" i="20"/>
  <c r="E33" i="20"/>
  <c r="D33" i="20"/>
  <c r="H32" i="20"/>
  <c r="G32" i="20"/>
  <c r="F32" i="20"/>
  <c r="E32" i="20"/>
  <c r="D32" i="20"/>
  <c r="H31" i="20"/>
  <c r="G31" i="20"/>
  <c r="F31" i="20"/>
  <c r="E31" i="20"/>
  <c r="D31" i="20"/>
  <c r="H30" i="20"/>
  <c r="G30" i="20"/>
  <c r="F30" i="20"/>
  <c r="E30" i="20"/>
  <c r="D30" i="20"/>
  <c r="H29" i="20"/>
  <c r="G29" i="20"/>
  <c r="F29" i="20"/>
  <c r="E29" i="20"/>
  <c r="D29" i="20"/>
  <c r="H28" i="20"/>
  <c r="G28" i="20"/>
  <c r="F28" i="20"/>
  <c r="E28" i="20"/>
  <c r="D28" i="20"/>
  <c r="H24" i="20"/>
  <c r="G24" i="20"/>
  <c r="F24" i="20"/>
  <c r="E24" i="20"/>
  <c r="D24" i="20"/>
  <c r="H23" i="20"/>
  <c r="G23" i="20"/>
  <c r="F23" i="20"/>
  <c r="E23" i="20"/>
  <c r="D23" i="20"/>
  <c r="H22" i="20"/>
  <c r="G22" i="20"/>
  <c r="F22" i="20"/>
  <c r="E22" i="20"/>
  <c r="D22" i="20"/>
  <c r="N1" i="20"/>
  <c r="Q1" i="20" s="1"/>
  <c r="H64" i="19"/>
  <c r="G64" i="19"/>
  <c r="F64" i="19"/>
  <c r="E64" i="19"/>
  <c r="D64" i="19"/>
  <c r="C64" i="19"/>
  <c r="H63" i="19"/>
  <c r="G63" i="19"/>
  <c r="F63" i="19"/>
  <c r="E63" i="19"/>
  <c r="D63" i="19"/>
  <c r="C63" i="19"/>
  <c r="H62" i="19"/>
  <c r="G62" i="19"/>
  <c r="F62" i="19"/>
  <c r="E62" i="19"/>
  <c r="D62" i="19"/>
  <c r="H61" i="19"/>
  <c r="G61" i="19"/>
  <c r="F61" i="19"/>
  <c r="E61" i="19"/>
  <c r="D61" i="19"/>
  <c r="H58" i="19"/>
  <c r="G58" i="19"/>
  <c r="F58" i="19"/>
  <c r="E58" i="19"/>
  <c r="D58" i="19"/>
  <c r="H57" i="19"/>
  <c r="G57" i="19"/>
  <c r="F57" i="19"/>
  <c r="E57" i="19"/>
  <c r="D57" i="19"/>
  <c r="H56" i="19"/>
  <c r="G56" i="19"/>
  <c r="F56" i="19"/>
  <c r="E56" i="19"/>
  <c r="D56" i="19"/>
  <c r="H53" i="19"/>
  <c r="G53" i="19"/>
  <c r="F53" i="19"/>
  <c r="E53" i="19"/>
  <c r="D53" i="19"/>
  <c r="H52" i="19"/>
  <c r="G52" i="19"/>
  <c r="F52" i="19"/>
  <c r="E52" i="19"/>
  <c r="D52" i="19"/>
  <c r="H51" i="19"/>
  <c r="G51" i="19"/>
  <c r="F51" i="19"/>
  <c r="E51" i="19"/>
  <c r="D51" i="19"/>
  <c r="H50" i="19"/>
  <c r="G50" i="19"/>
  <c r="F50" i="19"/>
  <c r="E50" i="19"/>
  <c r="D50" i="19"/>
  <c r="H47" i="19"/>
  <c r="G47" i="19"/>
  <c r="F47" i="19"/>
  <c r="E47" i="19"/>
  <c r="D47" i="19"/>
  <c r="H46" i="19"/>
  <c r="G46" i="19"/>
  <c r="F46" i="19"/>
  <c r="E46" i="19"/>
  <c r="D46" i="19"/>
  <c r="H45" i="19"/>
  <c r="G45" i="19"/>
  <c r="F45" i="19"/>
  <c r="E45" i="19"/>
  <c r="D45" i="19"/>
  <c r="H44" i="19"/>
  <c r="G44" i="19"/>
  <c r="F44" i="19"/>
  <c r="E44" i="19"/>
  <c r="D44" i="19"/>
  <c r="H43" i="19"/>
  <c r="G43" i="19"/>
  <c r="F43" i="19"/>
  <c r="E43" i="19"/>
  <c r="D43" i="19"/>
  <c r="H42" i="19"/>
  <c r="G42" i="19"/>
  <c r="F42" i="19"/>
  <c r="E42" i="19"/>
  <c r="D42" i="19"/>
  <c r="H41" i="19"/>
  <c r="G41" i="19"/>
  <c r="F41" i="19"/>
  <c r="E41" i="19"/>
  <c r="D41" i="19"/>
  <c r="H40" i="19"/>
  <c r="G40" i="19"/>
  <c r="F40" i="19"/>
  <c r="E40" i="19"/>
  <c r="D40" i="19"/>
  <c r="H39" i="19"/>
  <c r="G39" i="19"/>
  <c r="F39" i="19"/>
  <c r="E39" i="19"/>
  <c r="D39" i="19"/>
  <c r="H38" i="19"/>
  <c r="G38" i="19"/>
  <c r="F38" i="19"/>
  <c r="E38" i="19"/>
  <c r="D38" i="19"/>
  <c r="H37" i="19"/>
  <c r="G37" i="19"/>
  <c r="F37" i="19"/>
  <c r="E37" i="19"/>
  <c r="D37" i="19"/>
  <c r="H36" i="19"/>
  <c r="G36" i="19"/>
  <c r="F36" i="19"/>
  <c r="E36" i="19"/>
  <c r="D36" i="19"/>
  <c r="H35" i="19"/>
  <c r="G35" i="19"/>
  <c r="F35" i="19"/>
  <c r="E35" i="19"/>
  <c r="D35" i="19"/>
  <c r="H34" i="19"/>
  <c r="G34" i="19"/>
  <c r="F34" i="19"/>
  <c r="E34" i="19"/>
  <c r="D34" i="19"/>
  <c r="H33" i="19"/>
  <c r="G33" i="19"/>
  <c r="F33" i="19"/>
  <c r="E33" i="19"/>
  <c r="D33" i="19"/>
  <c r="H32" i="19"/>
  <c r="G32" i="19"/>
  <c r="F32" i="19"/>
  <c r="E32" i="19"/>
  <c r="D32" i="19"/>
  <c r="H31" i="19"/>
  <c r="G31" i="19"/>
  <c r="F31" i="19"/>
  <c r="E31" i="19"/>
  <c r="D31" i="19"/>
  <c r="H30" i="19"/>
  <c r="G30" i="19"/>
  <c r="F30" i="19"/>
  <c r="E30" i="19"/>
  <c r="D30" i="19"/>
  <c r="H29" i="19"/>
  <c r="G29" i="19"/>
  <c r="F29" i="19"/>
  <c r="E29" i="19"/>
  <c r="D29" i="19"/>
  <c r="H28" i="19"/>
  <c r="G28" i="19"/>
  <c r="F28" i="19"/>
  <c r="E28" i="19"/>
  <c r="D28" i="19"/>
  <c r="H24" i="19"/>
  <c r="G24" i="19"/>
  <c r="F24" i="19"/>
  <c r="E24" i="19"/>
  <c r="D24" i="19"/>
  <c r="H23" i="19"/>
  <c r="G23" i="19"/>
  <c r="F23" i="19"/>
  <c r="E23" i="19"/>
  <c r="D23" i="19"/>
  <c r="H22" i="19"/>
  <c r="G22" i="19"/>
  <c r="F22" i="19"/>
  <c r="E22" i="19"/>
  <c r="D22" i="19"/>
  <c r="N1" i="19"/>
  <c r="Q1" i="19" s="1"/>
  <c r="H64" i="18"/>
  <c r="G64" i="18"/>
  <c r="F64" i="18"/>
  <c r="E64" i="18"/>
  <c r="D64" i="18"/>
  <c r="C64" i="18"/>
  <c r="H63" i="18"/>
  <c r="G63" i="18"/>
  <c r="F63" i="18"/>
  <c r="E63" i="18"/>
  <c r="D63" i="18"/>
  <c r="C63" i="18"/>
  <c r="H62" i="18"/>
  <c r="G62" i="18"/>
  <c r="F62" i="18"/>
  <c r="E62" i="18"/>
  <c r="D62" i="18"/>
  <c r="H61" i="18"/>
  <c r="G61" i="18"/>
  <c r="F61" i="18"/>
  <c r="E61" i="18"/>
  <c r="D61" i="18"/>
  <c r="H58" i="18"/>
  <c r="G58" i="18"/>
  <c r="F58" i="18"/>
  <c r="E58" i="18"/>
  <c r="D58" i="18"/>
  <c r="H57" i="18"/>
  <c r="G57" i="18"/>
  <c r="F57" i="18"/>
  <c r="E57" i="18"/>
  <c r="D57" i="18"/>
  <c r="H56" i="18"/>
  <c r="G56" i="18"/>
  <c r="F56" i="18"/>
  <c r="E56" i="18"/>
  <c r="D56" i="18"/>
  <c r="H53" i="18"/>
  <c r="G53" i="18"/>
  <c r="F53" i="18"/>
  <c r="E53" i="18"/>
  <c r="D53" i="18"/>
  <c r="H52" i="18"/>
  <c r="G52" i="18"/>
  <c r="F52" i="18"/>
  <c r="E52" i="18"/>
  <c r="D52" i="18"/>
  <c r="H51" i="18"/>
  <c r="G51" i="18"/>
  <c r="F51" i="18"/>
  <c r="E51" i="18"/>
  <c r="D51" i="18"/>
  <c r="H50" i="18"/>
  <c r="G50" i="18"/>
  <c r="F50" i="18"/>
  <c r="E50" i="18"/>
  <c r="D50" i="18"/>
  <c r="H47" i="18"/>
  <c r="G47" i="18"/>
  <c r="F47" i="18"/>
  <c r="E47" i="18"/>
  <c r="D47" i="18"/>
  <c r="H46" i="18"/>
  <c r="G46" i="18"/>
  <c r="F46" i="18"/>
  <c r="E46" i="18"/>
  <c r="D46" i="18"/>
  <c r="H45" i="18"/>
  <c r="G45" i="18"/>
  <c r="F45" i="18"/>
  <c r="E45" i="18"/>
  <c r="D45" i="18"/>
  <c r="H44" i="18"/>
  <c r="G44" i="18"/>
  <c r="F44" i="18"/>
  <c r="E44" i="18"/>
  <c r="D44" i="18"/>
  <c r="H43" i="18"/>
  <c r="G43" i="18"/>
  <c r="F43" i="18"/>
  <c r="E43" i="18"/>
  <c r="D43" i="18"/>
  <c r="H42" i="18"/>
  <c r="G42" i="18"/>
  <c r="F42" i="18"/>
  <c r="E42" i="18"/>
  <c r="D42" i="18"/>
  <c r="H41" i="18"/>
  <c r="G41" i="18"/>
  <c r="F41" i="18"/>
  <c r="E41" i="18"/>
  <c r="D41" i="18"/>
  <c r="H40" i="18"/>
  <c r="G40" i="18"/>
  <c r="F40" i="18"/>
  <c r="E40" i="18"/>
  <c r="D40" i="18"/>
  <c r="H39" i="18"/>
  <c r="G39" i="18"/>
  <c r="F39" i="18"/>
  <c r="E39" i="18"/>
  <c r="D39" i="18"/>
  <c r="H38" i="18"/>
  <c r="G38" i="18"/>
  <c r="F38" i="18"/>
  <c r="E38" i="18"/>
  <c r="D38" i="18"/>
  <c r="H37" i="18"/>
  <c r="G37" i="18"/>
  <c r="F37" i="18"/>
  <c r="E37" i="18"/>
  <c r="D37" i="18"/>
  <c r="H36" i="18"/>
  <c r="G36" i="18"/>
  <c r="F36" i="18"/>
  <c r="E36" i="18"/>
  <c r="D36" i="18"/>
  <c r="H35" i="18"/>
  <c r="G35" i="18"/>
  <c r="F35" i="18"/>
  <c r="E35" i="18"/>
  <c r="D35" i="18"/>
  <c r="H34" i="18"/>
  <c r="G34" i="18"/>
  <c r="F34" i="18"/>
  <c r="E34" i="18"/>
  <c r="D34" i="18"/>
  <c r="H33" i="18"/>
  <c r="G33" i="18"/>
  <c r="F33" i="18"/>
  <c r="E33" i="18"/>
  <c r="D33" i="18"/>
  <c r="H32" i="18"/>
  <c r="G32" i="18"/>
  <c r="F32" i="18"/>
  <c r="E32" i="18"/>
  <c r="D32" i="18"/>
  <c r="H31" i="18"/>
  <c r="G31" i="18"/>
  <c r="F31" i="18"/>
  <c r="E31" i="18"/>
  <c r="D31" i="18"/>
  <c r="H30" i="18"/>
  <c r="G30" i="18"/>
  <c r="F30" i="18"/>
  <c r="E30" i="18"/>
  <c r="D30" i="18"/>
  <c r="H29" i="18"/>
  <c r="G29" i="18"/>
  <c r="F29" i="18"/>
  <c r="E29" i="18"/>
  <c r="D29" i="18"/>
  <c r="H28" i="18"/>
  <c r="G28" i="18"/>
  <c r="F28" i="18"/>
  <c r="E28" i="18"/>
  <c r="D28" i="18"/>
  <c r="H24" i="18"/>
  <c r="G24" i="18"/>
  <c r="F24" i="18"/>
  <c r="E24" i="18"/>
  <c r="D24" i="18"/>
  <c r="H23" i="18"/>
  <c r="G23" i="18"/>
  <c r="F23" i="18"/>
  <c r="E23" i="18"/>
  <c r="D23" i="18"/>
  <c r="H22" i="18"/>
  <c r="G22" i="18"/>
  <c r="F22" i="18"/>
  <c r="E22" i="18"/>
  <c r="D22" i="18"/>
  <c r="N1" i="18"/>
  <c r="Q1" i="18" s="1"/>
  <c r="C1" i="21" l="1"/>
  <c r="C1" i="25"/>
  <c r="Q1" i="27"/>
  <c r="Q1" i="26"/>
  <c r="C1" i="28"/>
  <c r="Q1" i="23"/>
  <c r="C1" i="19"/>
  <c r="Q1" i="22"/>
  <c r="C1" i="24"/>
  <c r="C1" i="18"/>
  <c r="C1" i="20"/>
  <c r="C64" i="6" l="1"/>
  <c r="C63" i="6"/>
  <c r="Q1" i="6" l="1"/>
  <c r="C1" i="6"/>
  <c r="H64" i="6"/>
  <c r="G64" i="6"/>
  <c r="F64" i="6"/>
  <c r="E64" i="6"/>
  <c r="D64" i="6"/>
  <c r="H63" i="6"/>
  <c r="G63" i="6"/>
  <c r="F63" i="6"/>
  <c r="E63" i="6"/>
  <c r="D63" i="6"/>
  <c r="H62" i="6"/>
  <c r="G62" i="6"/>
  <c r="F62" i="6"/>
  <c r="E62" i="6"/>
  <c r="D62" i="6"/>
  <c r="H61" i="6"/>
  <c r="G61" i="6"/>
  <c r="F61" i="6"/>
  <c r="E61" i="6"/>
  <c r="D61" i="6"/>
  <c r="H58" i="6"/>
  <c r="G58" i="6"/>
  <c r="F58" i="6"/>
  <c r="E58" i="6"/>
  <c r="D58" i="6"/>
  <c r="H57" i="6"/>
  <c r="G57" i="6"/>
  <c r="F57" i="6"/>
  <c r="E57" i="6"/>
  <c r="D57" i="6"/>
  <c r="H56" i="6"/>
  <c r="G56" i="6"/>
  <c r="F56" i="6"/>
  <c r="E56" i="6"/>
  <c r="D56" i="6"/>
  <c r="H53" i="6"/>
  <c r="G53" i="6"/>
  <c r="F53" i="6"/>
  <c r="E53" i="6"/>
  <c r="D53" i="6"/>
  <c r="H52" i="6"/>
  <c r="G52" i="6"/>
  <c r="F52" i="6"/>
  <c r="E52" i="6"/>
  <c r="D52" i="6"/>
  <c r="H51" i="6"/>
  <c r="G51" i="6"/>
  <c r="F51" i="6"/>
  <c r="E51" i="6"/>
  <c r="D51" i="6"/>
  <c r="H50" i="6"/>
  <c r="G50" i="6"/>
  <c r="F50" i="6"/>
  <c r="E50" i="6"/>
  <c r="D50" i="6"/>
  <c r="H47" i="6"/>
  <c r="G47" i="6"/>
  <c r="F47" i="6"/>
  <c r="E47" i="6"/>
  <c r="D47" i="6"/>
  <c r="H46" i="6"/>
  <c r="G46" i="6"/>
  <c r="F46" i="6"/>
  <c r="E46" i="6"/>
  <c r="D46" i="6"/>
  <c r="H45" i="6"/>
  <c r="G45" i="6"/>
  <c r="F45" i="6"/>
  <c r="E45" i="6"/>
  <c r="D45" i="6"/>
  <c r="H44" i="6"/>
  <c r="G44" i="6"/>
  <c r="F44" i="6"/>
  <c r="E44" i="6"/>
  <c r="D44" i="6"/>
  <c r="H43" i="6"/>
  <c r="G43" i="6"/>
  <c r="F43" i="6"/>
  <c r="E43" i="6"/>
  <c r="D43" i="6"/>
  <c r="H42" i="6"/>
  <c r="G42" i="6"/>
  <c r="F42" i="6"/>
  <c r="E42" i="6"/>
  <c r="D42" i="6"/>
  <c r="H41" i="6"/>
  <c r="G41" i="6"/>
  <c r="F41" i="6"/>
  <c r="E41" i="6"/>
  <c r="D41" i="6"/>
  <c r="H40" i="6"/>
  <c r="G40" i="6"/>
  <c r="F40" i="6"/>
  <c r="E40" i="6"/>
  <c r="D40" i="6"/>
  <c r="H39" i="6"/>
  <c r="G39" i="6"/>
  <c r="F39" i="6"/>
  <c r="E39" i="6"/>
  <c r="D39" i="6"/>
  <c r="H38" i="6"/>
  <c r="G38" i="6"/>
  <c r="F38" i="6"/>
  <c r="E38" i="6"/>
  <c r="D38" i="6"/>
  <c r="H37" i="6"/>
  <c r="G37" i="6"/>
  <c r="F37" i="6"/>
  <c r="E37" i="6"/>
  <c r="D37" i="6"/>
  <c r="H36" i="6"/>
  <c r="G36" i="6"/>
  <c r="F36" i="6"/>
  <c r="E36" i="6"/>
  <c r="D36" i="6"/>
  <c r="H35" i="6"/>
  <c r="G35" i="6"/>
  <c r="F35" i="6"/>
  <c r="E35" i="6"/>
  <c r="D35" i="6"/>
  <c r="H34" i="6"/>
  <c r="G34" i="6"/>
  <c r="F34" i="6"/>
  <c r="E34" i="6"/>
  <c r="D34" i="6"/>
  <c r="H33" i="6"/>
  <c r="G33" i="6"/>
  <c r="F33" i="6"/>
  <c r="E33" i="6"/>
  <c r="D33" i="6"/>
  <c r="H32" i="6"/>
  <c r="G32" i="6"/>
  <c r="F32" i="6"/>
  <c r="E32" i="6"/>
  <c r="D32" i="6"/>
  <c r="H31" i="6"/>
  <c r="G31" i="6"/>
  <c r="F31" i="6"/>
  <c r="E31" i="6"/>
  <c r="D31" i="6"/>
  <c r="H30" i="6"/>
  <c r="G30" i="6"/>
  <c r="F30" i="6"/>
  <c r="E30" i="6"/>
  <c r="D30" i="6"/>
  <c r="H29" i="6"/>
  <c r="G29" i="6"/>
  <c r="F29" i="6"/>
  <c r="E29" i="6"/>
  <c r="D29" i="6"/>
  <c r="H28" i="6"/>
  <c r="G28" i="6"/>
  <c r="F28" i="6"/>
  <c r="E28" i="6"/>
  <c r="D28" i="6"/>
  <c r="H24" i="6"/>
  <c r="G24" i="6"/>
  <c r="F24" i="6"/>
  <c r="E24" i="6"/>
  <c r="D24" i="6"/>
  <c r="H23" i="6"/>
  <c r="G23" i="6"/>
  <c r="F23" i="6"/>
  <c r="E23" i="6"/>
  <c r="D23" i="6"/>
  <c r="H22" i="6"/>
  <c r="G22" i="6"/>
  <c r="F22" i="6"/>
  <c r="E22" i="6"/>
  <c r="D22" i="6"/>
  <c r="Q16" i="13" l="1"/>
  <c r="Q15" i="13"/>
  <c r="Q14" i="13"/>
  <c r="Q13" i="13"/>
  <c r="Q12" i="13"/>
  <c r="Q11" i="13"/>
  <c r="Q9" i="13"/>
  <c r="Q8" i="13"/>
  <c r="Q7" i="13"/>
  <c r="Q6" i="13"/>
  <c r="Q5" i="13"/>
  <c r="Q4" i="13"/>
  <c r="Q3" i="13"/>
  <c r="B59" i="13"/>
  <c r="B58" i="13"/>
  <c r="B57" i="13"/>
  <c r="B56" i="13"/>
  <c r="B54" i="13"/>
  <c r="B53" i="13"/>
  <c r="B52" i="13"/>
  <c r="B50" i="13"/>
  <c r="B49" i="13"/>
  <c r="B48" i="13"/>
  <c r="B47" i="13"/>
  <c r="B45" i="13"/>
  <c r="B44" i="13"/>
  <c r="B43" i="13"/>
  <c r="B42" i="13"/>
  <c r="B41" i="13"/>
  <c r="B40" i="13"/>
  <c r="B39" i="13"/>
  <c r="B38" i="13"/>
  <c r="B37" i="13"/>
  <c r="B36" i="13"/>
  <c r="B35" i="13"/>
  <c r="B34" i="13"/>
  <c r="B33" i="13"/>
  <c r="B32" i="13"/>
  <c r="B31" i="13"/>
  <c r="B30" i="13"/>
  <c r="B29" i="13"/>
  <c r="B28" i="13"/>
  <c r="B27" i="13"/>
  <c r="B26" i="13"/>
  <c r="B24" i="13"/>
  <c r="B23" i="13"/>
  <c r="B22" i="13"/>
  <c r="B21" i="13"/>
  <c r="B20" i="13"/>
  <c r="B19" i="13"/>
  <c r="B18" i="13"/>
  <c r="B17" i="13"/>
  <c r="B16" i="13"/>
  <c r="B15" i="13"/>
  <c r="B14" i="13"/>
  <c r="B13" i="13"/>
  <c r="B12" i="13"/>
  <c r="B10" i="13"/>
  <c r="B9" i="13"/>
  <c r="B8" i="13"/>
  <c r="B6" i="13"/>
  <c r="B5" i="13"/>
  <c r="B4" i="13"/>
</calcChain>
</file>

<file path=xl/sharedStrings.xml><?xml version="1.0" encoding="utf-8"?>
<sst xmlns="http://schemas.openxmlformats.org/spreadsheetml/2006/main" count="919" uniqueCount="152">
  <si>
    <t>First Aid</t>
  </si>
  <si>
    <t>Girl Scout Way</t>
  </si>
  <si>
    <t>Cookie Pin: Year 1</t>
  </si>
  <si>
    <t>Cookie Pin: Year 2</t>
  </si>
  <si>
    <t>My Promise, My Faith: Year 1</t>
  </si>
  <si>
    <t>My Promise, My Faith: Year 2</t>
  </si>
  <si>
    <t>Safety Award</t>
  </si>
  <si>
    <t>Journey Summit Award</t>
  </si>
  <si>
    <t>Global Action: Year 1</t>
  </si>
  <si>
    <t>Global Action: Year 2</t>
  </si>
  <si>
    <t>World Thinking Day: Year 1</t>
  </si>
  <si>
    <t>World Thinking Day: Year 2</t>
  </si>
  <si>
    <t>It's Your World, Change It (Agent of Change)</t>
  </si>
  <si>
    <t>It's Your Planet, Love It (Get Moving)</t>
  </si>
  <si>
    <t>It's Your Story, Tell It (aMUSE)</t>
  </si>
  <si>
    <t>Bronze Award</t>
  </si>
  <si>
    <t>Bridge to Cadettes</t>
  </si>
  <si>
    <t>Power of One Award</t>
  </si>
  <si>
    <t>Power of Team Award</t>
  </si>
  <si>
    <t>Power of Community Award</t>
  </si>
  <si>
    <t>Energize Award</t>
  </si>
  <si>
    <t>Investigate Award</t>
  </si>
  <si>
    <t>Innovate Award</t>
  </si>
  <si>
    <t>Reach Out! Award</t>
  </si>
  <si>
    <t>Speak Out! Award</t>
  </si>
  <si>
    <t>Try Out! Award</t>
  </si>
  <si>
    <t>Outdoor Journey - Take Action Project</t>
  </si>
  <si>
    <t>Think Like an Engineer Journey</t>
  </si>
  <si>
    <t>Citizen Scientist - Take Action Project</t>
  </si>
  <si>
    <t>Programmer - Take Action Project</t>
  </si>
  <si>
    <t>Engineer - Take Action Project</t>
  </si>
  <si>
    <t>Think Like a Programmer Journey</t>
  </si>
  <si>
    <t>Think Like a Citizen Scientist Journey</t>
  </si>
  <si>
    <t>Business Owner</t>
  </si>
  <si>
    <t>Savvy Shopper</t>
  </si>
  <si>
    <t>Cookie CEO</t>
  </si>
  <si>
    <t>Customer Insights</t>
  </si>
  <si>
    <t>Drawing</t>
  </si>
  <si>
    <t>Flowers</t>
  </si>
  <si>
    <t>Inside Government</t>
  </si>
  <si>
    <t>Practice with Purpose</t>
  </si>
  <si>
    <t>Simple Meals</t>
  </si>
  <si>
    <t>Digital Photographer</t>
  </si>
  <si>
    <t>Entertainment Technology</t>
  </si>
  <si>
    <t>Musician</t>
  </si>
  <si>
    <t>Scribe</t>
  </si>
  <si>
    <t>Staying Fit</t>
  </si>
  <si>
    <t>Detective</t>
  </si>
  <si>
    <t>Gardener</t>
  </si>
  <si>
    <t>Independence</t>
  </si>
  <si>
    <t>Jeweler</t>
  </si>
  <si>
    <t>Geocacher</t>
  </si>
  <si>
    <t>Playing the Past</t>
  </si>
  <si>
    <t>Product Designer</t>
  </si>
  <si>
    <t>Social Butterfly</t>
  </si>
  <si>
    <t>Horseback Riding</t>
  </si>
  <si>
    <t>Outdoor Art Explorer</t>
  </si>
  <si>
    <t>1) Programming Robots</t>
  </si>
  <si>
    <t>2) Designing Robots</t>
  </si>
  <si>
    <t>3) Showcasing Robots</t>
  </si>
  <si>
    <t>Junior Aide</t>
  </si>
  <si>
    <t>Leadership Journey Awards</t>
  </si>
  <si>
    <t>Financial Literacy &amp; Cookie Business Badges</t>
  </si>
  <si>
    <t>STEM Badges</t>
  </si>
  <si>
    <t>Pins</t>
  </si>
  <si>
    <t>Additional Patch Awards</t>
  </si>
  <si>
    <t>Other Awards</t>
  </si>
  <si>
    <t>Girls' Choice Badges</t>
  </si>
  <si>
    <t>Legacy &amp; Skill Building Badges</t>
  </si>
  <si>
    <t>1) Camper</t>
  </si>
  <si>
    <t>2) Animal Habitats</t>
  </si>
  <si>
    <t>3) Eco Camper</t>
  </si>
  <si>
    <r>
      <t xml:space="preserve">It's Your World, Change It </t>
    </r>
    <r>
      <rPr>
        <b/>
        <sz val="10.5"/>
        <color theme="1"/>
        <rFont val="Calibri"/>
        <family val="2"/>
        <scheme val="minor"/>
      </rPr>
      <t>(Agent of Change)</t>
    </r>
  </si>
  <si>
    <t>Fonts &amp; Formatting</t>
  </si>
  <si>
    <t>Printing blank sheets for manual entry</t>
  </si>
  <si>
    <t>These badge checklists are designed to allow you to track individual girl accomplishments and it will automatically update the troop level checklist.  Before you jump in, please read the following notes about some initial setup and recommended usage.</t>
  </si>
  <si>
    <t>This section is only for those who want to print blank checklists and do everything "offline" via pen and paper only.  If you are wanting to digitally keep your troop up-to-date, you can skip this section.</t>
  </si>
  <si>
    <t>Getting Started</t>
  </si>
  <si>
    <t>Spreadsheet Protection</t>
  </si>
  <si>
    <t>Adding Girl Tabs after deleting them</t>
  </si>
  <si>
    <t>Knowing that the formulas are complicated and slightly wary of humans and that there are ninja borders that will jump out at you if you get too close, if you still decide you want to have full control of the contents of the spreadsheet, you can unlock it using the password "EmileeRea".  Yep.  I used my name because it's easy for me to remember and not something any of you would type by accident.</t>
  </si>
  <si>
    <t>The individual girl pages are pre-formatted to print as two pages (designed to be a front and back) to allow for additional fields for recording all of their fun patches along with any retired or currently unavailable Make Your Own badges that they complete outside of the current badge offerings.  If you only want the front page, you'll need to specify to only print page 1 in the print dialog box since you can't alter the default print area on the worksheet without unprotecting it.</t>
  </si>
  <si>
    <t>Recommended Usage</t>
  </si>
  <si>
    <t>If you need to track individual steps of a badge, you can either type an "X" in the little boxes next to that badge name to show that step is done, or if you want to be more specific, you can type a "1", "2", or "3" to indicate which of the options for that step that they completed.</t>
  </si>
  <si>
    <t>Once they have been awarded their badge, you should enter the date in the "Recv" column.</t>
  </si>
  <si>
    <t>Optional: For girls who are on their second (or third for Cadettes) year of the same level, you can also go into the awards that weren't completed that state they are for "Year 1" and put a "-" (just a single dash) in the Earn and Recv columns and that dash will pull across to the troop checklist so that you know they didn't earn that award, but also that they aren't eligible to do that award anymore.</t>
  </si>
  <si>
    <t>Important Notes &amp; Disclaimers</t>
  </si>
  <si>
    <t>I do not own the rights to any of the images provided in this spreadsheet.  They were pulled from the official online Badge Explorer and the Girl Scout online store.  I am not employed by Girl Scouts of the USA.  I am just a mom, leader and Service Unit volunteer who likes to be organized.  I made these checklists for my own personal use, but am sharing them in the spirit of being a Sister to Every Girl Scout.</t>
  </si>
  <si>
    <t>There are some things that are intentionally not on these checklists.  That includes:</t>
  </si>
  <si>
    <t>* Council-specific badges and awards</t>
  </si>
  <si>
    <t>* Region-specific badges and awards</t>
  </si>
  <si>
    <t>Sharing</t>
  </si>
  <si>
    <t>You are allowed to alter this spreadsheet for your own use, but please do not post altered versions on the internet, including in Social Media groups.</t>
  </si>
  <si>
    <t>If you find something wrong or a formula isn't working (and you haven't unprotected the workbook and been touching things), then you can drop me a quick email to let me know and I'll see if it's something I can fix.  I make no promises.  My email address is emilee.rea@gmail.com. Or you can message me on Facebook at https://www.facebook.com/emilee.rea.</t>
  </si>
  <si>
    <t>You are allowed to share this spreadsheet to other scouts at no cost.  If you're posting it in a public or social media forum, I'd appreciate a link sent to my above listed email or FB message, mostly because that's how I'm finding the active groups I want to participate in! :D</t>
  </si>
  <si>
    <t>Daisy</t>
  </si>
  <si>
    <t>Brownie</t>
  </si>
  <si>
    <t>Junior</t>
  </si>
  <si>
    <t>Cadette</t>
  </si>
  <si>
    <t>Senior</t>
  </si>
  <si>
    <t>Ambassador</t>
  </si>
  <si>
    <t>R</t>
  </si>
  <si>
    <t>G</t>
  </si>
  <si>
    <t>B</t>
  </si>
  <si>
    <t>For the individual girl checklists, you can delete the current name in cell N1 and it will automagically convert to a "Name: ____________________________" line instead.</t>
  </si>
  <si>
    <t>The order is important... don't go trailblazing right now!</t>
  </si>
  <si>
    <t>7) While you have the new column still highlighted, hold down the CTRL key and hit "H".  This will open the Find and Replace dialog.</t>
  </si>
  <si>
    <t>9) Repeat steps 5-8 for the second column for the new scout.  (Even though it looks like the "Other Awards" section is done because the name is now populated, you still need to copy and paste the whole column of formulas or it won't be tracking the right scout.)</t>
  </si>
  <si>
    <t>11) Reprotect your troop workbook by clicking on the troop checklist tab and selecting "Protect Sheet".  You should probably keep the same "EmileeRea" password to prevent it from being lost.</t>
  </si>
  <si>
    <t>I recommend not saving your spreadsheet with these changes in case you change your mind about using data entry later.</t>
  </si>
  <si>
    <t>For the Troop checklist, you can delete the girls' names fields on the top of the Current Badges (left-hand) side of the page before you print.  It will automatically clear them from the Other Awards (right-hand) side.</t>
  </si>
  <si>
    <t>* Make Your Own badges - They don't have their own section anymore because they're discontinued, but you can still type them into the Other Awards section.</t>
  </si>
  <si>
    <t>* Unearned uniform items including: American Flag, Council ID, Troop Crest, Troop Numbers, Membership Stars, Insignia Tabs, Membership Pins, WAGGGS pin, Brownie Wings, and all the various anniversary pins.</t>
  </si>
  <si>
    <t>WORKBOOK=The entire .xlsx file.</t>
  </si>
  <si>
    <t>WORKSHEET=An individual page of the workbook.</t>
  </si>
  <si>
    <t>TAB=The mostly colorful page indicators at the bottom of the workbook.</t>
  </si>
  <si>
    <r>
      <t>TROOP SHEET=The worksheet that summarizes up to 12 girls, tab is labelled "Troop-</t>
    </r>
    <r>
      <rPr>
        <i/>
        <sz val="11"/>
        <color theme="1"/>
        <rFont val="Calibri"/>
        <family val="2"/>
        <scheme val="minor"/>
      </rPr>
      <t>level</t>
    </r>
    <r>
      <rPr>
        <sz val="11"/>
        <color theme="1"/>
        <rFont val="Calibri"/>
        <family val="2"/>
        <scheme val="minor"/>
      </rPr>
      <t>".</t>
    </r>
  </si>
  <si>
    <t>GIRL SHEET=One of the twelve provided worksheets designed for individual girl tracking.</t>
  </si>
  <si>
    <t>Vocabulary</t>
  </si>
  <si>
    <t>1) Double click on the tab at the bottom of the worksheet labelled "Daisy1", "Brownie1", etc. and type the name of the first girl you are tracking.  Her name will auto-populate to the troop worksheet and start tracking updates.</t>
  </si>
  <si>
    <r>
      <rPr>
        <b/>
        <sz val="11"/>
        <color theme="1"/>
        <rFont val="Calibri"/>
        <family val="2"/>
        <scheme val="minor"/>
      </rPr>
      <t xml:space="preserve">If you have more than 12 girls (or are combining multiple workbooks for a multi-level troop):  </t>
    </r>
    <r>
      <rPr>
        <sz val="11"/>
        <color theme="1"/>
        <rFont val="Calibri"/>
        <family val="2"/>
        <scheme val="minor"/>
      </rPr>
      <t>Other than the risk of excessive file sizes due to the image-heavy content, there's no reason you can't combine multiple workbooks into one master workbook.  Here's how:</t>
    </r>
  </si>
  <si>
    <t>2) If you will have more than one Troop tab of the same level, make sure you rename the Troop tabs to be different from each other.  That can be as simple as having "Troop-Daisies1" and "Troop-Daisies2".  Nothing in the workbook cares about the names of the Troop tabs, so you have full creative control.  :)</t>
  </si>
  <si>
    <t>3) If you are planning to delete extra Girl tabs from your workbook, do so now.  If you attempt to do step 4 and just "ignore" the extra tabs and not deal with them, the Troop tab will have links that still function, but point to the other workbook.  I'm not sure what the lasting long-term effects are, but there's no need to risk it...</t>
  </si>
  <si>
    <t>4) In the workbook you are moving tabs FROM, left-click on the Troop tab.  Then, while holding down the CTRL key, left-click on each of the Girl tabs that you are going to move.  (If you didn't delete extra Girl tabs in step 3, you need to select all 12 Girl tabs now.)  Once you have them all selected, let go of the CTRL key.</t>
  </si>
  <si>
    <t>6) In the master workbook, you should now have all of your new tabs.  You can drag them into a different order without harming anything.</t>
  </si>
  <si>
    <t>5) Right click on any of the highlighted tabs and choose the "Move or Copy…" option.  In the "To book" box, choose the name of the master workbook that you are copying all of these tabs TO.  In the "Before sheet" box, choose where you want the tabs to all be inserted.  Make sure you click on the "Create a copy" box at the bottom just in case something goes awry while you're copying.  Then click OK.</t>
  </si>
  <si>
    <t>7) Repeat steps 1-6 for each additional set of worksheets you need to add to your master workbook.</t>
  </si>
  <si>
    <r>
      <rPr>
        <b/>
        <sz val="11"/>
        <color theme="1"/>
        <rFont val="Calibri"/>
        <family val="2"/>
        <scheme val="minor"/>
      </rPr>
      <t xml:space="preserve">If you have less than 12 girls:  </t>
    </r>
    <r>
      <rPr>
        <sz val="11"/>
        <color theme="1"/>
        <rFont val="Calibri"/>
        <family val="2"/>
        <scheme val="minor"/>
      </rPr>
      <t>To keep the names clean on the Troop worksheet or to keep file sizes down, you can delete any extra individual girl tabs that you aren't using, but you won't be able to add them back without some extra steps (outlined below), so do this at your own risk.  If you're okay with ignoring the extra tabs, you can just change the text color of the names on the Troop worksheet to white so they don't print.  Then change them back to black if you add a scout later.</t>
    </r>
  </si>
  <si>
    <t>2) Repeat step 1 for each girl.  Tab names have to be unique, so if you have 3 Emily's, make sure you're also using last initials/names or camp names for differentiation.</t>
  </si>
  <si>
    <t>1) Start by setting up all of the tabs in each workbook separately by repeating the Getting Started steps above.  (Don't forget to make sure you have unique names for each girl!)  Make sure all associated workbooks are open on your computer and that you know which one will be your master workbook that everything gets copied into.</t>
  </si>
  <si>
    <t>Less-Important, but still useful Note: While the cells are locked to prevent formatting changes, the copy/paste rules of Excel are allowed to over-ride that.  So, if you are copying chunks of information (like Fun Patches or a block of dates), make sure that instead of just hitting the quick paste button or Ctrl-V, that you take the extra step to right click on the spot you want to paste to and choose the "Paste Values" option (looks like a clipboard with a "123" in front of it) to preserve my carefully laid out formatting lines.</t>
  </si>
  <si>
    <t>Important Note: This workbook is not just image-heavy, it's got some heavy-duty formulas that do some advanced look-ups that ocassionally take a few extra seconds to calculate.  You will sometimes have pauses before the screen updates.  Don't panic!  It'll all be okay.</t>
  </si>
  <si>
    <t>Then type the date that they earned the badge into the "Earn" column of the worksheet.  If you didn't choose to manually enter something in the badge step boxes, they will now autofill with "X" to show that the steps are done.</t>
  </si>
  <si>
    <t>Start with the Girl worksheets.  With the exception of the "Other Awards" section, everything will automatically update the Troop worksheet.  There is more information about the "Other Awards" below.</t>
  </si>
  <si>
    <t>Note: Once you have typed a date in the "Earn" column, but not yet put one in the "Recv" (Received) column, the Troop worksheet will show a "/" in the box to indicate that the badge has been earned but not awarded.  You can use this as an easy indicator of which badges you need to buy before your next award night.</t>
  </si>
  <si>
    <t>Note: Once you have added the "Recv" column date, the Troop worksheet will change from a "/" to an "X" to indicate that they have earned and received that award.</t>
  </si>
  <si>
    <t>For "Other Awards" such as fun patches, make sure that you are typing the name exactly the same way across each of the girls' pages.  This is important because the Troop worksheet has formulas doing look-ups across each of the Girl worksheets to determine who completed each activity.</t>
  </si>
  <si>
    <t>The other reason so much of the worksheets are locked down is because those frames that look like borders aren't really borders.  To make the fancy rounded tops for each section, I had to layer multiple drawing objects and they don't line up with borders no matter how hard I try.  So, to fix that problem, I drew rectangles on the form instead of using exterior borders.  If you unlock the spreadsheet, you will probably grab some of them by accident.  (I have done it repeatedly while building the rest of the content and I know that they're there!)</t>
  </si>
  <si>
    <t>2) Open your copy of the Excel workbook that has all of your troop data and the empty copy of the checklist workbook.  If they have the same name, you'll need to rename one of them before Excel will let you have them both open at once.  The rest of these instructions will use "Master" to indicate your original workbook and "Empty" to indicate the clean copy.</t>
  </si>
  <si>
    <t>4) In the Empty workbook, right-click on the tab for any of the existing girl worksheets and choose "Move or Copy...".  In the "To book" box, choose the name of the master workbook that you are copying the tab TO.  In the "Before sheet" box, choose where you want the tabs to all be inserted (probably "(move to end)").  Make sure you click on the "Create a copy" box at the bottom.  Then click OK.</t>
  </si>
  <si>
    <t>5) In your Master workbook on the Troop worksheet, highlight a column for one of the existing scouts (on the Current Badge side - you'll do the Other Awards side in step 9).  Right click on the highlighted portion and choose "Copy".</t>
  </si>
  <si>
    <t>8) In the "Find what" box, type the name of the scout you copied exactly as you already had it entered.  In the "Replace with" box type the name of the tab you copied out of the Empty workbook.  (Don't put the name of the new scout in yet!  It has to match the tab name right now.)  Then hit the "Replace All" button.</t>
  </si>
  <si>
    <t>10) Find the new tab you copied in, double-click on it and NOW you can type the name for your new scout.</t>
  </si>
  <si>
    <t>3) Remove the sheet protection from the Troop worksheet in both workbooks.  This is done by right-clicking on the Troop tab and selecting "Unprotect Sheet".  In the box that comes up, enter the password "EmileeRea".  While the protection is off, do NOT click on any of the formulas that have curly brackets { } around them!</t>
  </si>
  <si>
    <t>6) Then highlight the empty column where you want the new scout to go.  (ie: if you already have 8 scouts, you would be highlighting where you want the ninth scout to be.)  Then right-click and choose "Paste Special", then "Formulas".  (It's the clipboard that has fx on the front of it on newer versions of Excel.)</t>
  </si>
  <si>
    <t>If needed for color-matching…</t>
  </si>
  <si>
    <t>Instructions</t>
  </si>
  <si>
    <r>
      <t xml:space="preserve">I update my checklists every year as new content is released.  The most recent copy can be found on my shared OneDrive at </t>
    </r>
    <r>
      <rPr>
        <b/>
        <u/>
        <sz val="11"/>
        <color theme="1"/>
        <rFont val="Calibri"/>
        <family val="2"/>
        <scheme val="minor"/>
      </rPr>
      <t>www.tinyurl.com/GS-Emilee.</t>
    </r>
  </si>
  <si>
    <t>The name field at the top is the Omnes Font that GSUSA was using prior to 2017.  If you would like the text to appear in that font, you'll need to install that free font.  It is available for free on many websites, but if you can't track it down, you can get it from my shared OneDrive at the above address.</t>
  </si>
  <si>
    <t>1) You need to grab a fresh/new copy of the Checklist workbook.  If you don't have one saved on your computer, you can download it again from my shared OneDrive, listed above.</t>
  </si>
  <si>
    <t>Next, go to the Troop worksheet, and in the "Other Awards" section type the exact same name that you used on the Girl worksheets for any fun badges you want to track.  The names need to be unique.  If you enter two awards with the same name, the cells will highlight in red to warn you so you can fix them. (If you don't want the duplicates to highlight, you will need to unprotect the sheet, highlight the other awards sections, and go to Conditional Formatting to clear the current rules.)  If you don't fix them, the formulas that lookup completion dates will potentially pull bad info.  Just like the official badges, you'll see "/" and "X" appear as the girls earn and receive them.  I recommend only including the awards that you want to see at the Troop level.  For example, my daughters' pages have a lot of retired badges listed, but I don't need to see that when I'm looking at the Troop page.  Additionally, the Troop page has a lot less lines available for the "Other Awards", so you may want/need to clear those off periodically.</t>
  </si>
  <si>
    <t>The pages of this workbook are locked to protect my delicate formulas from getting corrupted.  I've removed all of the array-style formulas, so now they should process faster and not wither and die if you touch them, but they are still very sensitive to changes and you should do so only if you understand what you're in for.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</si>
</sst>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0" x14ac:knownFonts="1">
    <font>
      <sz val="11"/>
      <color theme="1"/>
      <name val="Calibri"/>
      <family val="2"/>
      <scheme val="minor"/>
    </font>
    <font>
      <sz val="9.5"/>
      <color theme="1"/>
      <name val="Calibri"/>
      <family val="2"/>
      <scheme val="minor"/>
    </font>
    <font>
      <b/>
      <sz val="11"/>
      <color theme="1"/>
      <name val="Calibri"/>
      <family val="2"/>
      <scheme val="minor"/>
    </font>
    <font>
      <sz val="10"/>
      <color theme="1"/>
      <name val="Calibri"/>
      <family val="2"/>
      <scheme val="minor"/>
    </font>
    <font>
      <b/>
      <sz val="10.5"/>
      <color theme="1"/>
      <name val="Calibri"/>
      <family val="2"/>
      <scheme val="minor"/>
    </font>
    <font>
      <sz val="26"/>
      <color theme="1"/>
      <name val="Calibri"/>
      <family val="2"/>
      <scheme val="minor"/>
    </font>
    <font>
      <sz val="26"/>
      <color theme="1"/>
      <name val="Omnes_GirlScouts Semibold"/>
      <family val="3"/>
    </font>
    <font>
      <i/>
      <sz val="11"/>
      <color theme="1"/>
      <name val="Calibri"/>
      <family val="2"/>
      <scheme val="minor"/>
    </font>
    <font>
      <b/>
      <u/>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rgb="FFCC66FF"/>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thin">
        <color indexed="64"/>
      </top>
      <bottom style="thin">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right style="thin">
        <color auto="1"/>
      </right>
      <top/>
      <bottom style="thin">
        <color auto="1"/>
      </bottom>
      <diagonal/>
    </border>
    <border>
      <left/>
      <right style="thin">
        <color indexed="64"/>
      </right>
      <top style="thin">
        <color indexed="64"/>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indexed="64"/>
      </right>
      <top style="thin">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style="thin">
        <color theme="0"/>
      </left>
      <right style="thin">
        <color theme="0"/>
      </right>
      <top/>
      <bottom style="thin">
        <color indexed="64"/>
      </bottom>
      <diagonal/>
    </border>
    <border>
      <left style="thin">
        <color auto="1"/>
      </left>
      <right style="thin">
        <color auto="1"/>
      </right>
      <top/>
      <bottom/>
      <diagonal/>
    </border>
    <border>
      <left style="thin">
        <color auto="1"/>
      </left>
      <right/>
      <top/>
      <bottom/>
      <diagonal/>
    </border>
    <border>
      <left style="thin">
        <color auto="1"/>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right style="thin">
        <color theme="0"/>
      </right>
      <top style="thin">
        <color auto="1"/>
      </top>
      <bottom style="thin">
        <color auto="1"/>
      </bottom>
      <diagonal/>
    </border>
    <border>
      <left/>
      <right style="medium">
        <color auto="1"/>
      </right>
      <top/>
      <bottom style="thin">
        <color theme="0"/>
      </bottom>
      <diagonal/>
    </border>
    <border>
      <left/>
      <right style="medium">
        <color auto="1"/>
      </right>
      <top style="thin">
        <color theme="0"/>
      </top>
      <bottom style="thin">
        <color theme="0"/>
      </bottom>
      <diagonal/>
    </border>
    <border>
      <left/>
      <right style="medium">
        <color auto="1"/>
      </right>
      <top style="thin">
        <color theme="0"/>
      </top>
      <bottom style="medium">
        <color indexed="64"/>
      </bottom>
      <diagonal/>
    </border>
    <border>
      <left/>
      <right style="medium">
        <color auto="1"/>
      </right>
      <top style="medium">
        <color indexed="64"/>
      </top>
      <bottom style="thin">
        <color theme="0"/>
      </bottom>
      <diagonal/>
    </border>
    <border>
      <left/>
      <right style="medium">
        <color auto="1"/>
      </right>
      <top style="thin">
        <color theme="0"/>
      </top>
      <bottom/>
      <diagonal/>
    </border>
    <border>
      <left/>
      <right style="thin">
        <color theme="0"/>
      </right>
      <top style="thin">
        <color auto="1"/>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medium">
        <color auto="1"/>
      </top>
      <bottom style="thin">
        <color auto="1"/>
      </bottom>
      <diagonal/>
    </border>
    <border>
      <left/>
      <right style="thin">
        <color theme="0"/>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theme="0"/>
      </left>
      <right/>
      <top style="medium">
        <color indexed="64"/>
      </top>
      <bottom style="thin">
        <color indexed="64"/>
      </bottom>
      <diagonal/>
    </border>
    <border>
      <left style="medium">
        <color auto="1"/>
      </left>
      <right style="thin">
        <color theme="0"/>
      </right>
      <top style="thin">
        <color indexed="64"/>
      </top>
      <bottom style="medium">
        <color auto="1"/>
      </bottom>
      <diagonal/>
    </border>
    <border>
      <left style="thin">
        <color theme="0"/>
      </left>
      <right style="thin">
        <color theme="0"/>
      </right>
      <top style="thin">
        <color indexed="64"/>
      </top>
      <bottom style="medium">
        <color auto="1"/>
      </bottom>
      <diagonal/>
    </border>
    <border>
      <left style="thin">
        <color theme="0"/>
      </left>
      <right style="thin">
        <color indexed="64"/>
      </right>
      <top style="thin">
        <color indexed="64"/>
      </top>
      <bottom style="medium">
        <color auto="1"/>
      </bottom>
      <diagonal/>
    </border>
    <border>
      <left style="medium">
        <color auto="1"/>
      </left>
      <right style="thin">
        <color indexed="64"/>
      </right>
      <top style="medium">
        <color auto="1"/>
      </top>
      <bottom style="thin">
        <color indexed="64"/>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theme="0"/>
      </right>
      <top/>
      <bottom style="thin">
        <color indexed="64"/>
      </bottom>
      <diagonal/>
    </border>
    <border>
      <left style="medium">
        <color auto="1"/>
      </left>
      <right style="thin">
        <color theme="0"/>
      </right>
      <top style="thin">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medium">
        <color auto="1"/>
      </bottom>
      <diagonal/>
    </border>
    <border>
      <left style="medium">
        <color indexed="64"/>
      </left>
      <right style="medium">
        <color indexed="64"/>
      </right>
      <top/>
      <bottom/>
      <diagonal/>
    </border>
    <border>
      <left style="medium">
        <color auto="1"/>
      </left>
      <right style="thin">
        <color auto="1"/>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0"/>
      </right>
      <top style="thin">
        <color auto="1"/>
      </top>
      <bottom style="thin">
        <color auto="1"/>
      </bottom>
      <diagonal/>
    </border>
    <border>
      <left style="medium">
        <color indexed="64"/>
      </left>
      <right style="thin">
        <color theme="0"/>
      </right>
      <top style="medium">
        <color indexed="64"/>
      </top>
      <bottom style="thin">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top style="thin">
        <color theme="0"/>
      </top>
      <bottom style="thin">
        <color theme="0"/>
      </bottom>
      <diagonal/>
    </border>
    <border>
      <left/>
      <right/>
      <top/>
      <bottom style="medium">
        <color auto="1"/>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thin">
        <color theme="0"/>
      </left>
      <right style="thin">
        <color theme="0"/>
      </right>
      <top style="thin">
        <color theme="0"/>
      </top>
      <bottom style="medium">
        <color indexed="64"/>
      </bottom>
      <diagonal/>
    </border>
    <border>
      <left style="medium">
        <color indexed="64"/>
      </left>
      <right style="medium">
        <color indexed="64"/>
      </right>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left>
      <right style="medium">
        <color indexed="64"/>
      </right>
      <top style="thin">
        <color theme="0"/>
      </top>
      <bottom style="medium">
        <color indexed="64"/>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style="medium">
        <color theme="0"/>
      </bottom>
      <diagonal/>
    </border>
    <border>
      <left style="thin">
        <color theme="0"/>
      </left>
      <right/>
      <top/>
      <bottom/>
      <diagonal/>
    </border>
    <border>
      <left/>
      <right style="medium">
        <color theme="0"/>
      </right>
      <top/>
      <bottom/>
      <diagonal/>
    </border>
    <border>
      <left style="thin">
        <color theme="0"/>
      </left>
      <right style="medium">
        <color theme="0"/>
      </right>
      <top style="thin">
        <color theme="0"/>
      </top>
      <bottom style="thin">
        <color theme="0"/>
      </bottom>
      <diagonal/>
    </border>
  </borders>
  <cellStyleXfs count="1">
    <xf numFmtId="0" fontId="0" fillId="0" borderId="0"/>
  </cellStyleXfs>
  <cellXfs count="212">
    <xf numFmtId="0" fontId="0" fillId="0" borderId="0" xfId="0"/>
    <xf numFmtId="0" fontId="1" fillId="0" borderId="0" xfId="0" applyFont="1"/>
    <xf numFmtId="164" fontId="1" fillId="0" borderId="0" xfId="0" applyNumberFormat="1" applyFont="1"/>
    <xf numFmtId="0" fontId="1" fillId="0" borderId="0" xfId="0" applyFont="1" applyAlignment="1">
      <alignment horizontal="center" vertical="center"/>
    </xf>
    <xf numFmtId="164" fontId="3" fillId="0" borderId="0" xfId="0" applyNumberFormat="1" applyFont="1"/>
    <xf numFmtId="0" fontId="3" fillId="0" borderId="0" xfId="0" applyFont="1" applyAlignment="1">
      <alignment horizontal="center" vertical="center"/>
    </xf>
    <xf numFmtId="164" fontId="1" fillId="0" borderId="0" xfId="0" applyNumberFormat="1" applyFont="1" applyAlignment="1">
      <alignment horizontal="center"/>
    </xf>
    <xf numFmtId="164" fontId="3" fillId="0" borderId="0" xfId="0" applyNumberFormat="1" applyFont="1" applyAlignment="1">
      <alignment horizontal="center"/>
    </xf>
    <xf numFmtId="0" fontId="0" fillId="0" borderId="0" xfId="0" applyFont="1" applyBorder="1"/>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0" fillId="0" borderId="0" xfId="0" applyFont="1"/>
    <xf numFmtId="164" fontId="0" fillId="0" borderId="0" xfId="0" applyNumberFormat="1" applyFont="1" applyAlignment="1">
      <alignment horizontal="center"/>
    </xf>
    <xf numFmtId="164" fontId="0" fillId="0" borderId="0" xfId="0" applyNumberFormat="1" applyFont="1"/>
    <xf numFmtId="0" fontId="0" fillId="0" borderId="31" xfId="0" applyFont="1" applyBorder="1"/>
    <xf numFmtId="0" fontId="0" fillId="0" borderId="37" xfId="0" applyFont="1" applyBorder="1"/>
    <xf numFmtId="164" fontId="0" fillId="0" borderId="38" xfId="0" applyNumberFormat="1" applyFont="1" applyBorder="1" applyAlignment="1">
      <alignment horizontal="center"/>
    </xf>
    <xf numFmtId="164" fontId="0" fillId="0" borderId="39" xfId="0" applyNumberFormat="1" applyFont="1" applyBorder="1" applyAlignment="1">
      <alignment horizontal="center"/>
    </xf>
    <xf numFmtId="0" fontId="0" fillId="0" borderId="32" xfId="0" applyFont="1" applyBorder="1"/>
    <xf numFmtId="0" fontId="0" fillId="0" borderId="30" xfId="0" applyFont="1" applyBorder="1"/>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40" xfId="0" applyFont="1" applyBorder="1"/>
    <xf numFmtId="164" fontId="0" fillId="0" borderId="41" xfId="0" applyNumberFormat="1" applyFont="1" applyBorder="1" applyAlignment="1">
      <alignment horizontal="center"/>
    </xf>
    <xf numFmtId="164" fontId="0" fillId="0" borderId="42" xfId="0" applyNumberFormat="1" applyFont="1" applyBorder="1" applyAlignment="1">
      <alignment horizontal="center"/>
    </xf>
    <xf numFmtId="0" fontId="0" fillId="0" borderId="13" xfId="0" applyFont="1" applyBorder="1"/>
    <xf numFmtId="0" fontId="0" fillId="0" borderId="33" xfId="0" applyFont="1" applyBorder="1"/>
    <xf numFmtId="0" fontId="0" fillId="0" borderId="29" xfId="0" applyFont="1" applyBorder="1" applyAlignment="1">
      <alignment horizontal="center" vertical="center"/>
    </xf>
    <xf numFmtId="0" fontId="0" fillId="0" borderId="14" xfId="0" applyFont="1" applyBorder="1"/>
    <xf numFmtId="0" fontId="0" fillId="0" borderId="43" xfId="0" applyFont="1" applyBorder="1"/>
    <xf numFmtId="164" fontId="0" fillId="0" borderId="44" xfId="0" applyNumberFormat="1" applyFont="1" applyBorder="1" applyAlignment="1">
      <alignment horizontal="center"/>
    </xf>
    <xf numFmtId="164" fontId="0" fillId="0" borderId="45" xfId="0" applyNumberFormat="1" applyFont="1" applyBorder="1" applyAlignment="1">
      <alignment horizontal="center"/>
    </xf>
    <xf numFmtId="0" fontId="0" fillId="0" borderId="22" xfId="0" applyFont="1" applyBorder="1"/>
    <xf numFmtId="0" fontId="0" fillId="0" borderId="34" xfId="0" applyFont="1" applyBorder="1"/>
    <xf numFmtId="0" fontId="0" fillId="0" borderId="23" xfId="0" applyFont="1" applyBorder="1"/>
    <xf numFmtId="0" fontId="0" fillId="0" borderId="1" xfId="0" applyFont="1" applyBorder="1"/>
    <xf numFmtId="0" fontId="0" fillId="0" borderId="35" xfId="0" applyFont="1" applyBorder="1"/>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0" xfId="0" applyFont="1" applyAlignment="1">
      <alignment horizontal="center" vertical="center"/>
    </xf>
    <xf numFmtId="0" fontId="0" fillId="0" borderId="2" xfId="0" applyFont="1" applyBorder="1"/>
    <xf numFmtId="0" fontId="0" fillId="0" borderId="5" xfId="0" applyFont="1" applyBorder="1"/>
    <xf numFmtId="0" fontId="0" fillId="0" borderId="18" xfId="0" applyFont="1" applyBorder="1"/>
    <xf numFmtId="0" fontId="0" fillId="0" borderId="7" xfId="0" applyFont="1" applyBorder="1"/>
    <xf numFmtId="0" fontId="0" fillId="0" borderId="17" xfId="0" applyFont="1" applyBorder="1"/>
    <xf numFmtId="0" fontId="0" fillId="0" borderId="10" xfId="0" applyFont="1" applyBorder="1"/>
    <xf numFmtId="0" fontId="0" fillId="0" borderId="36" xfId="0" applyFont="1" applyBorder="1"/>
    <xf numFmtId="0" fontId="0" fillId="0" borderId="47" xfId="0" applyFont="1" applyBorder="1"/>
    <xf numFmtId="0" fontId="2" fillId="0" borderId="48" xfId="0" applyFont="1" applyBorder="1"/>
    <xf numFmtId="0" fontId="0" fillId="0" borderId="49" xfId="0" applyFont="1" applyBorder="1" applyAlignment="1">
      <alignment horizontal="center" vertical="center"/>
    </xf>
    <xf numFmtId="164" fontId="0" fillId="0" borderId="49" xfId="0" applyNumberFormat="1" applyFont="1" applyBorder="1" applyAlignment="1">
      <alignment horizontal="center"/>
    </xf>
    <xf numFmtId="164" fontId="0" fillId="0" borderId="25" xfId="0" applyNumberFormat="1" applyFont="1" applyBorder="1" applyAlignment="1">
      <alignment horizontal="center"/>
    </xf>
    <xf numFmtId="0" fontId="0" fillId="0" borderId="50" xfId="0" applyFont="1" applyBorder="1" applyAlignment="1">
      <alignment horizontal="center" vertical="center"/>
    </xf>
    <xf numFmtId="164" fontId="0" fillId="0" borderId="46" xfId="0" applyNumberFormat="1" applyFont="1" applyBorder="1" applyAlignment="1">
      <alignment horizontal="center"/>
    </xf>
    <xf numFmtId="164" fontId="0" fillId="0" borderId="29" xfId="0" applyNumberFormat="1" applyFont="1" applyBorder="1" applyAlignment="1">
      <alignment horizontal="center"/>
    </xf>
    <xf numFmtId="0" fontId="2" fillId="0" borderId="28" xfId="0" applyFont="1" applyBorder="1"/>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19" xfId="0" applyFont="1" applyBorder="1"/>
    <xf numFmtId="0" fontId="0" fillId="0" borderId="51" xfId="0" applyFont="1" applyBorder="1"/>
    <xf numFmtId="0" fontId="0" fillId="0" borderId="54" xfId="0" applyFont="1" applyBorder="1"/>
    <xf numFmtId="0" fontId="5" fillId="0" borderId="0" xfId="0" applyFont="1"/>
    <xf numFmtId="164" fontId="5" fillId="0" borderId="0" xfId="0" applyNumberFormat="1" applyFont="1"/>
    <xf numFmtId="0" fontId="0" fillId="0" borderId="57" xfId="0" applyFont="1" applyBorder="1"/>
    <xf numFmtId="0" fontId="0" fillId="0" borderId="60" xfId="0" applyFont="1" applyBorder="1"/>
    <xf numFmtId="0" fontId="2" fillId="0" borderId="61" xfId="0" applyFont="1" applyBorder="1"/>
    <xf numFmtId="0" fontId="0" fillId="0" borderId="0" xfId="0" applyAlignment="1">
      <alignment horizontal="center"/>
    </xf>
    <xf numFmtId="0" fontId="0" fillId="0" borderId="1" xfId="0" applyBorder="1" applyAlignment="1">
      <alignment horizontal="center"/>
    </xf>
    <xf numFmtId="0" fontId="0" fillId="0" borderId="6" xfId="0" applyBorder="1"/>
    <xf numFmtId="0" fontId="0" fillId="0" borderId="5" xfId="0" applyBorder="1" applyAlignment="1">
      <alignment horizontal="center"/>
    </xf>
    <xf numFmtId="0" fontId="0" fillId="0" borderId="63"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64"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6" xfId="0" applyBorder="1" applyAlignment="1">
      <alignment horizontal="center"/>
    </xf>
    <xf numFmtId="0" fontId="0" fillId="0" borderId="54"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69" xfId="0" applyBorder="1" applyAlignment="1">
      <alignment horizontal="center"/>
    </xf>
    <xf numFmtId="0" fontId="2" fillId="0" borderId="55" xfId="0" applyFont="1" applyBorder="1" applyAlignment="1">
      <alignment horizontal="center" textRotation="90"/>
    </xf>
    <xf numFmtId="0" fontId="2" fillId="0" borderId="56" xfId="0" applyFont="1" applyBorder="1" applyAlignment="1">
      <alignment horizontal="center" textRotation="90"/>
    </xf>
    <xf numFmtId="0" fontId="2" fillId="0" borderId="65" xfId="0" applyFont="1" applyBorder="1" applyAlignment="1">
      <alignment horizontal="center" textRotation="90"/>
    </xf>
    <xf numFmtId="0" fontId="2" fillId="0" borderId="70" xfId="0" applyFont="1" applyBorder="1"/>
    <xf numFmtId="0" fontId="0" fillId="0" borderId="71" xfId="0" applyFont="1" applyBorder="1"/>
    <xf numFmtId="0" fontId="0" fillId="0" borderId="72" xfId="0" applyFont="1" applyBorder="1"/>
    <xf numFmtId="0" fontId="0" fillId="0" borderId="74" xfId="0" applyFont="1" applyBorder="1"/>
    <xf numFmtId="0" fontId="0" fillId="0" borderId="70" xfId="0" applyFont="1" applyBorder="1"/>
    <xf numFmtId="0" fontId="0" fillId="0" borderId="73" xfId="0" applyFont="1" applyBorder="1"/>
    <xf numFmtId="164" fontId="0" fillId="0" borderId="0" xfId="0" applyNumberFormat="1" applyAlignment="1">
      <alignment horizontal="center"/>
    </xf>
    <xf numFmtId="0" fontId="0" fillId="0" borderId="22" xfId="0" applyBorder="1" applyAlignment="1">
      <alignment horizontal="center"/>
    </xf>
    <xf numFmtId="0" fontId="0" fillId="0" borderId="13" xfId="0" applyBorder="1" applyAlignment="1">
      <alignment horizontal="center"/>
    </xf>
    <xf numFmtId="0" fontId="0" fillId="0" borderId="79" xfId="0" applyBorder="1" applyAlignment="1">
      <alignment horizontal="center"/>
    </xf>
    <xf numFmtId="0" fontId="0" fillId="0" borderId="80" xfId="0" applyFont="1" applyBorder="1"/>
    <xf numFmtId="0" fontId="0" fillId="0" borderId="81" xfId="0" applyBorder="1" applyAlignment="1">
      <alignment horizontal="center"/>
    </xf>
    <xf numFmtId="0" fontId="0" fillId="0" borderId="26" xfId="0" applyBorder="1" applyAlignment="1">
      <alignment horizontal="center"/>
    </xf>
    <xf numFmtId="0" fontId="0" fillId="0" borderId="82" xfId="0" applyBorder="1" applyAlignment="1">
      <alignment horizontal="center"/>
    </xf>
    <xf numFmtId="0" fontId="0" fillId="0" borderId="83" xfId="0" applyFont="1" applyBorder="1"/>
    <xf numFmtId="0" fontId="0" fillId="0" borderId="57" xfId="0" applyBorder="1" applyAlignment="1">
      <alignment horizontal="center"/>
    </xf>
    <xf numFmtId="0" fontId="0" fillId="0" borderId="58" xfId="0" applyBorder="1" applyAlignment="1">
      <alignment horizontal="center"/>
    </xf>
    <xf numFmtId="0" fontId="0" fillId="0" borderId="84" xfId="0" applyBorder="1" applyAlignment="1">
      <alignment horizontal="center"/>
    </xf>
    <xf numFmtId="0" fontId="0" fillId="0" borderId="4" xfId="0" applyBorder="1"/>
    <xf numFmtId="0" fontId="0" fillId="0" borderId="17" xfId="0" applyBorder="1" applyAlignment="1">
      <alignment horizontal="center"/>
    </xf>
    <xf numFmtId="0" fontId="0" fillId="0" borderId="9" xfId="0" applyBorder="1"/>
    <xf numFmtId="0" fontId="0" fillId="0" borderId="18" xfId="0" applyBorder="1" applyAlignment="1">
      <alignment horizontal="center"/>
    </xf>
    <xf numFmtId="0" fontId="0" fillId="0" borderId="85" xfId="0" applyFont="1" applyBorder="1"/>
    <xf numFmtId="0" fontId="2" fillId="0" borderId="86" xfId="0" applyFont="1" applyBorder="1"/>
    <xf numFmtId="0" fontId="0" fillId="0" borderId="61" xfId="0" applyFont="1" applyBorder="1"/>
    <xf numFmtId="0" fontId="2" fillId="0" borderId="60" xfId="0" applyFont="1" applyBorder="1"/>
    <xf numFmtId="0" fontId="2" fillId="0" borderId="51" xfId="0" applyFont="1" applyBorder="1"/>
    <xf numFmtId="0" fontId="2" fillId="2" borderId="67" xfId="0" applyFont="1" applyFill="1" applyBorder="1"/>
    <xf numFmtId="0" fontId="2" fillId="2" borderId="75" xfId="0" applyFont="1" applyFill="1" applyBorder="1" applyAlignment="1">
      <alignment horizontal="center"/>
    </xf>
    <xf numFmtId="0" fontId="2" fillId="2" borderId="76" xfId="0" applyFont="1" applyFill="1" applyBorder="1" applyAlignment="1">
      <alignment horizontal="center"/>
    </xf>
    <xf numFmtId="0" fontId="0" fillId="2" borderId="75" xfId="0" applyFill="1" applyBorder="1"/>
    <xf numFmtId="0" fontId="0" fillId="2" borderId="75" xfId="0" applyFill="1" applyBorder="1" applyAlignment="1">
      <alignment horizontal="center"/>
    </xf>
    <xf numFmtId="0" fontId="0" fillId="2" borderId="76" xfId="0" applyFill="1" applyBorder="1" applyAlignment="1">
      <alignment horizontal="center"/>
    </xf>
    <xf numFmtId="164" fontId="2" fillId="2" borderId="68" xfId="0" applyNumberFormat="1" applyFont="1" applyFill="1" applyBorder="1" applyAlignment="1">
      <alignment horizontal="left"/>
    </xf>
    <xf numFmtId="0" fontId="0" fillId="2" borderId="77" xfId="0" applyFill="1" applyBorder="1"/>
    <xf numFmtId="0" fontId="0" fillId="2" borderId="77" xfId="0" applyFill="1" applyBorder="1" applyAlignment="1">
      <alignment horizontal="center"/>
    </xf>
    <xf numFmtId="0" fontId="0" fillId="2" borderId="78" xfId="0" applyFill="1" applyBorder="1" applyAlignment="1">
      <alignment horizontal="center"/>
    </xf>
    <xf numFmtId="0" fontId="2" fillId="0" borderId="87" xfId="0" applyFont="1" applyBorder="1"/>
    <xf numFmtId="0" fontId="0" fillId="0" borderId="88" xfId="0" applyBorder="1" applyAlignment="1">
      <alignment horizontal="center"/>
    </xf>
    <xf numFmtId="0" fontId="0" fillId="0" borderId="89" xfId="0" applyBorder="1" applyAlignment="1">
      <alignment horizontal="center"/>
    </xf>
    <xf numFmtId="164" fontId="0" fillId="0" borderId="54" xfId="0" applyNumberFormat="1" applyBorder="1" applyAlignment="1" applyProtection="1">
      <alignment horizontal="center"/>
      <protection locked="0"/>
    </xf>
    <xf numFmtId="0" fontId="0" fillId="0" borderId="24" xfId="0" applyBorder="1" applyProtection="1">
      <protection locked="0"/>
    </xf>
    <xf numFmtId="164" fontId="0" fillId="0" borderId="5" xfId="0" applyNumberFormat="1" applyBorder="1" applyAlignment="1" applyProtection="1">
      <alignment horizontal="center"/>
      <protection locked="0"/>
    </xf>
    <xf numFmtId="0" fontId="0" fillId="0" borderId="6" xfId="0" applyBorder="1" applyProtection="1">
      <protection locked="0"/>
    </xf>
    <xf numFmtId="164" fontId="0" fillId="0" borderId="10" xfId="0" applyNumberFormat="1" applyBorder="1" applyAlignment="1" applyProtection="1">
      <alignment horizontal="center"/>
      <protection locked="0"/>
    </xf>
    <xf numFmtId="0" fontId="0" fillId="0" borderId="12" xfId="0" applyBorder="1" applyProtection="1">
      <protection locked="0"/>
    </xf>
    <xf numFmtId="0" fontId="0" fillId="0" borderId="71" xfId="0" applyFont="1" applyBorder="1" applyProtection="1">
      <protection locked="0"/>
    </xf>
    <xf numFmtId="0" fontId="0" fillId="0" borderId="72" xfId="0" applyBorder="1" applyProtection="1">
      <protection locked="0"/>
    </xf>
    <xf numFmtId="0" fontId="6" fillId="0" borderId="0" xfId="0" applyFont="1"/>
    <xf numFmtId="164" fontId="0" fillId="0" borderId="4" xfId="0" applyNumberFormat="1" applyFont="1" applyBorder="1" applyAlignment="1" applyProtection="1">
      <alignment horizontal="center"/>
      <protection locked="0"/>
    </xf>
    <xf numFmtId="164" fontId="0" fillId="0" borderId="6" xfId="0" applyNumberFormat="1" applyFont="1" applyBorder="1" applyAlignment="1" applyProtection="1">
      <alignment horizontal="center"/>
      <protection locked="0"/>
    </xf>
    <xf numFmtId="164" fontId="0" fillId="0" borderId="27" xfId="0" applyNumberFormat="1" applyFont="1" applyBorder="1" applyAlignment="1" applyProtection="1">
      <alignment horizontal="center"/>
      <protection locked="0"/>
    </xf>
    <xf numFmtId="164" fontId="0" fillId="0" borderId="24" xfId="0" applyNumberFormat="1" applyFont="1" applyBorder="1" applyAlignment="1" applyProtection="1">
      <alignment horizontal="center"/>
      <protection locked="0"/>
    </xf>
    <xf numFmtId="164" fontId="0" fillId="0" borderId="12" xfId="0" applyNumberFormat="1" applyFont="1" applyBorder="1" applyAlignment="1" applyProtection="1">
      <alignment horizontal="center"/>
      <protection locked="0"/>
    </xf>
    <xf numFmtId="164" fontId="0" fillId="0" borderId="9" xfId="0" applyNumberFormat="1" applyFont="1" applyBorder="1" applyAlignment="1" applyProtection="1">
      <alignment horizontal="center"/>
      <protection locked="0"/>
    </xf>
    <xf numFmtId="164" fontId="0" fillId="0" borderId="1" xfId="0" applyNumberFormat="1" applyFont="1" applyBorder="1" applyAlignment="1" applyProtection="1">
      <alignment horizontal="center"/>
      <protection locked="0"/>
    </xf>
    <xf numFmtId="164" fontId="0" fillId="0" borderId="26" xfId="0" applyNumberFormat="1" applyFont="1" applyBorder="1" applyAlignment="1" applyProtection="1">
      <alignment horizontal="center"/>
      <protection locked="0"/>
    </xf>
    <xf numFmtId="164" fontId="0" fillId="0" borderId="11" xfId="0" applyNumberFormat="1" applyFont="1" applyBorder="1" applyAlignment="1" applyProtection="1">
      <alignment horizontal="center"/>
      <protection locked="0"/>
    </xf>
    <xf numFmtId="164" fontId="0" fillId="0" borderId="23" xfId="0" applyNumberFormat="1" applyFont="1" applyBorder="1" applyAlignment="1" applyProtection="1">
      <alignment horizontal="center"/>
      <protection locked="0"/>
    </xf>
    <xf numFmtId="164" fontId="0" fillId="0" borderId="8" xfId="0" applyNumberFormat="1" applyFont="1" applyBorder="1" applyAlignment="1" applyProtection="1">
      <alignment horizontal="center"/>
      <protection locked="0"/>
    </xf>
    <xf numFmtId="164" fontId="0" fillId="0" borderId="3" xfId="0" applyNumberFormat="1" applyFont="1" applyBorder="1" applyAlignment="1" applyProtection="1">
      <alignment horizontal="center"/>
      <protection locked="0"/>
    </xf>
    <xf numFmtId="0" fontId="0" fillId="0" borderId="23"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7" xfId="0" applyFont="1" applyBorder="1" applyProtection="1">
      <protection locked="0"/>
    </xf>
    <xf numFmtId="0" fontId="0" fillId="0" borderId="13" xfId="0" applyFont="1" applyBorder="1" applyProtection="1">
      <protection locked="0"/>
    </xf>
    <xf numFmtId="0" fontId="0" fillId="0" borderId="18" xfId="0" applyFont="1" applyBorder="1" applyProtection="1">
      <protection locked="0"/>
    </xf>
    <xf numFmtId="0" fontId="0" fillId="0" borderId="58" xfId="0" applyFont="1" applyBorder="1" applyAlignment="1" applyProtection="1">
      <alignment horizontal="center" vertical="center"/>
      <protection locked="0"/>
    </xf>
    <xf numFmtId="164" fontId="0" fillId="0" borderId="58" xfId="0" applyNumberFormat="1" applyFont="1" applyBorder="1" applyAlignment="1" applyProtection="1">
      <alignment horizontal="center"/>
      <protection locked="0"/>
    </xf>
    <xf numFmtId="164" fontId="0" fillId="0" borderId="59" xfId="0" applyNumberFormat="1" applyFont="1" applyBorder="1" applyAlignment="1" applyProtection="1">
      <alignment horizontal="center"/>
      <protection locked="0"/>
    </xf>
    <xf numFmtId="164" fontId="6" fillId="0" borderId="91" xfId="0" applyNumberFormat="1" applyFont="1" applyBorder="1" applyAlignment="1" applyProtection="1">
      <alignment horizontal="right" vertical="center"/>
      <protection locked="0"/>
    </xf>
    <xf numFmtId="0" fontId="0" fillId="0" borderId="41" xfId="0" applyBorder="1"/>
    <xf numFmtId="0" fontId="0" fillId="0" borderId="40" xfId="0" applyBorder="1"/>
    <xf numFmtId="0" fontId="0" fillId="0" borderId="44" xfId="0" applyBorder="1"/>
    <xf numFmtId="0" fontId="0" fillId="0" borderId="90" xfId="0" applyBorder="1"/>
    <xf numFmtId="0" fontId="0" fillId="0" borderId="42" xfId="0" applyBorder="1"/>
    <xf numFmtId="0" fontId="6" fillId="0" borderId="41" xfId="0" applyFont="1" applyBorder="1" applyAlignment="1">
      <alignment horizontal="center" vertical="top" wrapText="1"/>
    </xf>
    <xf numFmtId="0" fontId="2" fillId="0" borderId="41" xfId="0" applyFont="1" applyBorder="1" applyAlignment="1">
      <alignment vertical="top" wrapText="1"/>
    </xf>
    <xf numFmtId="0" fontId="2" fillId="0" borderId="44" xfId="0" applyFont="1" applyBorder="1" applyAlignment="1">
      <alignment vertical="top" wrapText="1"/>
    </xf>
    <xf numFmtId="0" fontId="0" fillId="0" borderId="92" xfId="0" applyBorder="1" applyAlignment="1">
      <alignment vertical="top" wrapText="1"/>
    </xf>
    <xf numFmtId="0" fontId="0" fillId="0" borderId="93" xfId="0" applyBorder="1" applyAlignment="1">
      <alignment vertical="top" wrapText="1"/>
    </xf>
    <xf numFmtId="0" fontId="0" fillId="0" borderId="94" xfId="0" applyBorder="1" applyAlignment="1">
      <alignment vertical="top" wrapText="1"/>
    </xf>
    <xf numFmtId="0" fontId="0" fillId="0" borderId="38" xfId="0" applyBorder="1" applyAlignment="1">
      <alignment vertical="top" wrapText="1"/>
    </xf>
    <xf numFmtId="0" fontId="7" fillId="0" borderId="92" xfId="0" applyFont="1" applyBorder="1" applyAlignment="1">
      <alignment vertical="top" wrapText="1"/>
    </xf>
    <xf numFmtId="0" fontId="7" fillId="0" borderId="93" xfId="0" applyFont="1" applyBorder="1" applyAlignment="1">
      <alignment vertical="top" wrapText="1"/>
    </xf>
    <xf numFmtId="0" fontId="0" fillId="0" borderId="41" xfId="0" applyBorder="1" applyAlignment="1">
      <alignment vertical="top" wrapText="1"/>
    </xf>
    <xf numFmtId="0" fontId="0" fillId="0" borderId="38" xfId="0" applyFont="1" applyBorder="1" applyAlignment="1">
      <alignment vertical="top" wrapText="1"/>
    </xf>
    <xf numFmtId="0" fontId="0" fillId="0" borderId="92" xfId="0" applyFont="1" applyBorder="1" applyAlignment="1">
      <alignment vertical="top" wrapText="1"/>
    </xf>
    <xf numFmtId="0" fontId="0" fillId="0" borderId="93" xfId="0" applyFont="1" applyBorder="1" applyAlignment="1">
      <alignment vertical="top" wrapText="1"/>
    </xf>
    <xf numFmtId="0" fontId="0" fillId="0" borderId="94" xfId="0" applyFont="1" applyBorder="1" applyAlignment="1">
      <alignment vertical="top" wrapText="1"/>
    </xf>
    <xf numFmtId="0" fontId="0" fillId="0" borderId="38" xfId="0" applyBorder="1" applyAlignment="1"/>
    <xf numFmtId="0" fontId="0" fillId="0" borderId="13" xfId="0" applyFont="1" applyBorder="1" applyProtection="1"/>
    <xf numFmtId="0" fontId="6" fillId="0" borderId="0" xfId="0" applyFont="1" applyAlignment="1" applyProtection="1">
      <alignment horizontal="right" vertical="center"/>
    </xf>
    <xf numFmtId="0" fontId="6" fillId="0" borderId="91" xfId="0" applyFont="1" applyBorder="1" applyAlignment="1" applyProtection="1">
      <alignment horizontal="center" vertical="center"/>
    </xf>
    <xf numFmtId="0" fontId="6" fillId="0" borderId="91" xfId="0" applyFont="1" applyBorder="1" applyAlignment="1" applyProtection="1">
      <alignment horizontal="right" vertical="center"/>
    </xf>
    <xf numFmtId="164" fontId="6" fillId="0" borderId="91" xfId="0" applyNumberFormat="1" applyFont="1" applyBorder="1" applyAlignment="1" applyProtection="1">
      <alignment horizontal="right" vertical="center"/>
    </xf>
    <xf numFmtId="164" fontId="5" fillId="0" borderId="91" xfId="0" applyNumberFormat="1" applyFont="1" applyBorder="1" applyAlignment="1" applyProtection="1">
      <alignment horizontal="center"/>
    </xf>
    <xf numFmtId="0" fontId="2" fillId="0" borderId="95" xfId="0" applyFont="1" applyBorder="1" applyAlignment="1">
      <alignment vertical="top" wrapText="1"/>
    </xf>
    <xf numFmtId="0" fontId="0" fillId="0" borderId="96" xfId="0" applyBorder="1" applyAlignment="1">
      <alignment vertical="top" wrapText="1"/>
    </xf>
    <xf numFmtId="0" fontId="0" fillId="0" borderId="83" xfId="0" applyBorder="1" applyAlignment="1">
      <alignment vertical="top" wrapText="1"/>
    </xf>
    <xf numFmtId="0" fontId="0" fillId="0" borderId="97" xfId="0" applyBorder="1" applyAlignment="1">
      <alignment horizontal="center"/>
    </xf>
    <xf numFmtId="0" fontId="0" fillId="0" borderId="98" xfId="0" applyBorder="1" applyAlignment="1">
      <alignment horizontal="center"/>
    </xf>
    <xf numFmtId="0" fontId="0" fillId="0" borderId="99" xfId="0" applyBorder="1" applyAlignment="1">
      <alignment horizontal="center"/>
    </xf>
    <xf numFmtId="0" fontId="0" fillId="0" borderId="73" xfId="0" applyBorder="1" applyAlignment="1">
      <alignment vertical="top"/>
    </xf>
    <xf numFmtId="0" fontId="0" fillId="0" borderId="71" xfId="0" applyBorder="1" applyAlignment="1">
      <alignment vertical="top"/>
    </xf>
    <xf numFmtId="0" fontId="0" fillId="0" borderId="72" xfId="0" applyBorder="1" applyAlignment="1">
      <alignment vertical="top"/>
    </xf>
    <xf numFmtId="0" fontId="0" fillId="0" borderId="100" xfId="0" applyBorder="1" applyAlignment="1">
      <alignment vertical="top"/>
    </xf>
    <xf numFmtId="0" fontId="0" fillId="0" borderId="101" xfId="0" applyBorder="1" applyAlignment="1">
      <alignment vertical="top" wrapText="1"/>
    </xf>
    <xf numFmtId="0" fontId="0" fillId="0" borderId="102" xfId="0" applyBorder="1" applyAlignment="1">
      <alignment vertical="top" wrapText="1"/>
    </xf>
    <xf numFmtId="0" fontId="0" fillId="0" borderId="102" xfId="0" applyBorder="1"/>
    <xf numFmtId="0" fontId="0" fillId="0" borderId="105" xfId="0" applyBorder="1"/>
    <xf numFmtId="164" fontId="9" fillId="0" borderId="0" xfId="0" applyNumberFormat="1" applyFont="1" applyAlignment="1">
      <alignment horizontal="right"/>
    </xf>
    <xf numFmtId="164" fontId="5" fillId="0" borderId="0" xfId="0" applyNumberFormat="1" applyFont="1" applyAlignment="1">
      <alignment horizontal="center"/>
    </xf>
    <xf numFmtId="164" fontId="6" fillId="0" borderId="0" xfId="0" applyNumberFormat="1" applyFont="1" applyAlignment="1">
      <alignment horizontal="center" vertical="center"/>
    </xf>
    <xf numFmtId="0" fontId="5" fillId="0" borderId="0" xfId="0" applyFont="1" applyAlignment="1"/>
    <xf numFmtId="0" fontId="0" fillId="0" borderId="0" xfId="0" applyFont="1" applyAlignment="1"/>
    <xf numFmtId="0" fontId="0" fillId="0" borderId="0" xfId="0" applyFont="1" applyAlignment="1" applyProtection="1">
      <protection locked="0"/>
    </xf>
    <xf numFmtId="0" fontId="0" fillId="0" borderId="13" xfId="0" applyFont="1" applyBorder="1" applyAlignment="1" applyProtection="1">
      <protection locked="0"/>
    </xf>
    <xf numFmtId="0" fontId="0" fillId="0" borderId="18" xfId="0" applyFont="1" applyBorder="1" applyAlignment="1" applyProtection="1">
      <protection locked="0"/>
    </xf>
    <xf numFmtId="0" fontId="1" fillId="0" borderId="0" xfId="0" applyFont="1" applyAlignment="1"/>
    <xf numFmtId="164" fontId="6" fillId="0" borderId="0" xfId="0" applyNumberFormat="1" applyFont="1" applyAlignment="1">
      <alignment vertical="center"/>
    </xf>
    <xf numFmtId="0" fontId="2" fillId="0" borderId="103" xfId="0" applyFont="1" applyBorder="1" applyAlignment="1">
      <alignment horizontal="center"/>
    </xf>
    <xf numFmtId="0" fontId="2" fillId="0" borderId="0" xfId="0" applyFont="1" applyBorder="1" applyAlignment="1">
      <alignment horizontal="center"/>
    </xf>
    <xf numFmtId="0" fontId="2" fillId="0" borderId="104" xfId="0" applyFont="1" applyBorder="1" applyAlignment="1">
      <alignment horizontal="center"/>
    </xf>
  </cellXfs>
  <cellStyles count="1">
    <cellStyle name="Normal" xfId="0" builtinId="0"/>
  </cellStyles>
  <dxfs count="25">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s>
  <tableStyles count="0" defaultTableStyle="TableStyleMedium2" defaultPivotStyle="PivotStyleLight16"/>
  <colors>
    <mruColors>
      <color rgb="FF663300"/>
      <color rgb="FF996633"/>
      <color rgb="FFFF4B4B"/>
      <color rgb="FFFF8837"/>
      <color rgb="FFFFD966"/>
      <color rgb="FFCC66FF"/>
      <color rgb="FFD278A5"/>
      <color rgb="FFF7D5D8"/>
      <color rgb="FF49A171"/>
      <color rgb="FFF35F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8.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9.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1</xdr:col>
      <xdr:colOff>6667</xdr:colOff>
      <xdr:row>0</xdr:row>
      <xdr:rowOff>847725</xdr:rowOff>
    </xdr:to>
    <xdr:pic>
      <xdr:nvPicPr>
        <xdr:cNvPr id="5" name="Picture 4">
          <a:extLst>
            <a:ext uri="{FF2B5EF4-FFF2-40B4-BE49-F238E27FC236}">
              <a16:creationId xmlns:a16="http://schemas.microsoft.com/office/drawing/2014/main" xmlns="" id="{BB07F968-DDBD-407D-8E45-7B5BEBA99C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3825"/>
          <a:ext cx="2587942" cy="723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F98606F3-D076-4615-A5DE-DA032BA2E1A0}"/>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A211B4B0-6D53-4AC1-B2FD-6FDEBA45BEDA}"/>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4" name="Rectangle 3">
          <a:extLst>
            <a:ext uri="{FF2B5EF4-FFF2-40B4-BE49-F238E27FC236}">
              <a16:creationId xmlns:a16="http://schemas.microsoft.com/office/drawing/2014/main" xmlns="" id="{40AC5021-3DF0-4A37-A078-960AD1DD89C4}"/>
            </a:ext>
          </a:extLst>
        </xdr:cNvPr>
        <xdr:cNvSpPr/>
      </xdr:nvSpPr>
      <xdr:spPr>
        <a:xfrm>
          <a:off x="5629275" y="752475"/>
          <a:ext cx="2971800" cy="2714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5" name="Rectangle 4">
          <a:extLst>
            <a:ext uri="{FF2B5EF4-FFF2-40B4-BE49-F238E27FC236}">
              <a16:creationId xmlns:a16="http://schemas.microsoft.com/office/drawing/2014/main" xmlns="" id="{048A6DBA-095B-46F9-BB84-82A2C801E7E5}"/>
            </a:ext>
          </a:extLst>
        </xdr:cNvPr>
        <xdr:cNvSpPr/>
      </xdr:nvSpPr>
      <xdr:spPr>
        <a:xfrm>
          <a:off x="1300162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6" name="Rectangle 5">
          <a:extLst>
            <a:ext uri="{FF2B5EF4-FFF2-40B4-BE49-F238E27FC236}">
              <a16:creationId xmlns:a16="http://schemas.microsoft.com/office/drawing/2014/main" xmlns="" id="{6F0D7C7C-EF79-4688-97B0-E2AEC531CB8E}"/>
            </a:ext>
          </a:extLst>
        </xdr:cNvPr>
        <xdr:cNvSpPr/>
      </xdr:nvSpPr>
      <xdr:spPr>
        <a:xfrm>
          <a:off x="871537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7" name="Rectangle 6">
          <a:extLst>
            <a:ext uri="{FF2B5EF4-FFF2-40B4-BE49-F238E27FC236}">
              <a16:creationId xmlns:a16="http://schemas.microsoft.com/office/drawing/2014/main" xmlns="" id="{9AB9ED49-9167-4609-82EE-5DE0203D0BB2}"/>
            </a:ext>
          </a:extLst>
        </xdr:cNvPr>
        <xdr:cNvSpPr/>
      </xdr:nvSpPr>
      <xdr:spPr>
        <a:xfrm>
          <a:off x="5629275" y="38576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8" name="Rectangle 7">
          <a:extLst>
            <a:ext uri="{FF2B5EF4-FFF2-40B4-BE49-F238E27FC236}">
              <a16:creationId xmlns:a16="http://schemas.microsoft.com/office/drawing/2014/main" xmlns="" id="{285989F3-8FF4-49B8-BF7B-17CAFFBB78CD}"/>
            </a:ext>
          </a:extLst>
        </xdr:cNvPr>
        <xdr:cNvSpPr/>
      </xdr:nvSpPr>
      <xdr:spPr>
        <a:xfrm>
          <a:off x="5629275" y="6172200"/>
          <a:ext cx="2971800" cy="63436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9" name="Rectangle 8">
          <a:extLst>
            <a:ext uri="{FF2B5EF4-FFF2-40B4-BE49-F238E27FC236}">
              <a16:creationId xmlns:a16="http://schemas.microsoft.com/office/drawing/2014/main" xmlns="" id="{71BFC795-5086-4059-958B-14ACFC162370}"/>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0" name="Rectangle: Top Corners Rounded 9">
          <a:extLst>
            <a:ext uri="{FF2B5EF4-FFF2-40B4-BE49-F238E27FC236}">
              <a16:creationId xmlns:a16="http://schemas.microsoft.com/office/drawing/2014/main" xmlns="" id="{AE11E080-2CDB-4442-B9AD-01911EAB6B8D}"/>
            </a:ext>
          </a:extLst>
        </xdr:cNvPr>
        <xdr:cNvSpPr/>
      </xdr:nvSpPr>
      <xdr:spPr>
        <a:xfrm>
          <a:off x="57150" y="5048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7F086FEF-40AB-4BCF-9131-45EBCEEF137E}"/>
            </a:ext>
          </a:extLst>
        </xdr:cNvPr>
        <xdr:cNvSpPr/>
      </xdr:nvSpPr>
      <xdr:spPr>
        <a:xfrm>
          <a:off x="5629275" y="5048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2" name="Rectangle: Top Corners Rounded 11">
          <a:extLst>
            <a:ext uri="{FF2B5EF4-FFF2-40B4-BE49-F238E27FC236}">
              <a16:creationId xmlns:a16="http://schemas.microsoft.com/office/drawing/2014/main" xmlns="" id="{6880A79A-0140-44CC-932D-C5697E01A2DC}"/>
            </a:ext>
          </a:extLst>
        </xdr:cNvPr>
        <xdr:cNvSpPr/>
      </xdr:nvSpPr>
      <xdr:spPr>
        <a:xfrm>
          <a:off x="5629275" y="36037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3" name="Rectangle: Top Corners Rounded 12">
          <a:extLst>
            <a:ext uri="{FF2B5EF4-FFF2-40B4-BE49-F238E27FC236}">
              <a16:creationId xmlns:a16="http://schemas.microsoft.com/office/drawing/2014/main" xmlns="" id="{9DF60DEA-7127-4979-B217-D00797E6F277}"/>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4" name="Rectangle: Top Corners Rounded 13">
          <a:extLst>
            <a:ext uri="{FF2B5EF4-FFF2-40B4-BE49-F238E27FC236}">
              <a16:creationId xmlns:a16="http://schemas.microsoft.com/office/drawing/2014/main" xmlns="" id="{64FF29F1-85F0-4EAF-A414-848ADD3FFFC7}"/>
            </a:ext>
          </a:extLst>
        </xdr:cNvPr>
        <xdr:cNvSpPr/>
      </xdr:nvSpPr>
      <xdr:spPr>
        <a:xfrm>
          <a:off x="5629275" y="5915025"/>
          <a:ext cx="2971800" cy="257175"/>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5" name="Rectangle: Top Corners Rounded 14">
          <a:extLst>
            <a:ext uri="{FF2B5EF4-FFF2-40B4-BE49-F238E27FC236}">
              <a16:creationId xmlns:a16="http://schemas.microsoft.com/office/drawing/2014/main" xmlns="" id="{8C388468-D240-419C-B0AE-BBDA26FBCF8A}"/>
            </a:ext>
          </a:extLst>
        </xdr:cNvPr>
        <xdr:cNvSpPr/>
      </xdr:nvSpPr>
      <xdr:spPr>
        <a:xfrm>
          <a:off x="57150" y="940117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16" name="Rectangle: Top Corners Rounded 15">
          <a:extLst>
            <a:ext uri="{FF2B5EF4-FFF2-40B4-BE49-F238E27FC236}">
              <a16:creationId xmlns:a16="http://schemas.microsoft.com/office/drawing/2014/main" xmlns="" id="{421746BF-C4E3-4859-80AD-AD9BFE8C3A16}"/>
            </a:ext>
          </a:extLst>
        </xdr:cNvPr>
        <xdr:cNvSpPr/>
      </xdr:nvSpPr>
      <xdr:spPr>
        <a:xfrm>
          <a:off x="57150" y="105537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17" name="Rectangle: Top Corners Rounded 16">
          <a:extLst>
            <a:ext uri="{FF2B5EF4-FFF2-40B4-BE49-F238E27FC236}">
              <a16:creationId xmlns:a16="http://schemas.microsoft.com/office/drawing/2014/main" xmlns="" id="{90F8CF67-3A4E-43E5-90B5-B6559E16F713}"/>
            </a:ext>
          </a:extLst>
        </xdr:cNvPr>
        <xdr:cNvSpPr/>
      </xdr:nvSpPr>
      <xdr:spPr>
        <a:xfrm>
          <a:off x="57150" y="115062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69449E92-9BDE-4E7D-9013-17C803C9659C}"/>
            </a:ext>
          </a:extLst>
        </xdr:cNvPr>
        <xdr:cNvSpPr/>
      </xdr:nvSpPr>
      <xdr:spPr>
        <a:xfrm>
          <a:off x="871537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519666FC-797A-4C8B-A088-EFAEAC936F39}"/>
            </a:ext>
          </a:extLst>
        </xdr:cNvPr>
        <xdr:cNvSpPr/>
      </xdr:nvSpPr>
      <xdr:spPr>
        <a:xfrm>
          <a:off x="1300162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0" name="Rectangle 19">
          <a:extLst>
            <a:ext uri="{FF2B5EF4-FFF2-40B4-BE49-F238E27FC236}">
              <a16:creationId xmlns:a16="http://schemas.microsoft.com/office/drawing/2014/main" xmlns="" id="{BD244825-9D76-41D1-93DE-40EA0EA1968D}"/>
            </a:ext>
          </a:extLst>
        </xdr:cNvPr>
        <xdr:cNvSpPr/>
      </xdr:nvSpPr>
      <xdr:spPr>
        <a:xfrm>
          <a:off x="57150" y="117538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1" name="TextBox 20">
          <a:extLst>
            <a:ext uri="{FF2B5EF4-FFF2-40B4-BE49-F238E27FC236}">
              <a16:creationId xmlns:a16="http://schemas.microsoft.com/office/drawing/2014/main" xmlns="" id="{DA1FA01A-6DE6-41A5-964D-3DD78AA7A97E}"/>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2" name="TextBox 21">
          <a:extLst>
            <a:ext uri="{FF2B5EF4-FFF2-40B4-BE49-F238E27FC236}">
              <a16:creationId xmlns:a16="http://schemas.microsoft.com/office/drawing/2014/main" xmlns="" id="{0B0E02C7-F50F-4152-8330-E8DCEED9E11F}"/>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3" name="TextBox 22">
          <a:extLst>
            <a:ext uri="{FF2B5EF4-FFF2-40B4-BE49-F238E27FC236}">
              <a16:creationId xmlns:a16="http://schemas.microsoft.com/office/drawing/2014/main" xmlns="" id="{4133D76A-EB55-41D7-8ECB-878A080B3350}"/>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4" name="TextBox 23">
          <a:extLst>
            <a:ext uri="{FF2B5EF4-FFF2-40B4-BE49-F238E27FC236}">
              <a16:creationId xmlns:a16="http://schemas.microsoft.com/office/drawing/2014/main" xmlns="" id="{625EA6F9-775F-4E99-930D-98F7D252C926}"/>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25" name="TextBox 24">
          <a:extLst>
            <a:ext uri="{FF2B5EF4-FFF2-40B4-BE49-F238E27FC236}">
              <a16:creationId xmlns:a16="http://schemas.microsoft.com/office/drawing/2014/main" xmlns="" id="{B4F1B3AA-FB40-472F-BE2B-F58C2981C02F}"/>
            </a:ext>
          </a:extLst>
        </xdr:cNvPr>
        <xdr:cNvSpPr txBox="1"/>
      </xdr:nvSpPr>
      <xdr:spPr>
        <a:xfrm>
          <a:off x="4391025"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26" name="TextBox 25">
          <a:extLst>
            <a:ext uri="{FF2B5EF4-FFF2-40B4-BE49-F238E27FC236}">
              <a16:creationId xmlns:a16="http://schemas.microsoft.com/office/drawing/2014/main" xmlns="" id="{03EEFD8F-9122-404D-9DB4-58F6D7973D42}"/>
            </a:ext>
          </a:extLst>
        </xdr:cNvPr>
        <xdr:cNvSpPr txBox="1"/>
      </xdr:nvSpPr>
      <xdr:spPr>
        <a:xfrm>
          <a:off x="7477125"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27" name="TextBox 26">
          <a:extLst>
            <a:ext uri="{FF2B5EF4-FFF2-40B4-BE49-F238E27FC236}">
              <a16:creationId xmlns:a16="http://schemas.microsoft.com/office/drawing/2014/main" xmlns="" id="{8886F00D-D71F-4BB8-B6E1-AD2F1526091A}"/>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8" name="TextBox 27">
          <a:extLst>
            <a:ext uri="{FF2B5EF4-FFF2-40B4-BE49-F238E27FC236}">
              <a16:creationId xmlns:a16="http://schemas.microsoft.com/office/drawing/2014/main" xmlns="" id="{D9E879BE-E617-4806-9064-F9F2014BA556}"/>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A1EDDE43-A4F2-496E-9A8D-9676D2BBACBE}"/>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0" name="TextBox 29">
          <a:extLst>
            <a:ext uri="{FF2B5EF4-FFF2-40B4-BE49-F238E27FC236}">
              <a16:creationId xmlns:a16="http://schemas.microsoft.com/office/drawing/2014/main" xmlns="" id="{8221F69B-5C91-466C-B4FF-56CCB5E14074}"/>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1" name="TextBox 30">
          <a:extLst>
            <a:ext uri="{FF2B5EF4-FFF2-40B4-BE49-F238E27FC236}">
              <a16:creationId xmlns:a16="http://schemas.microsoft.com/office/drawing/2014/main" xmlns="" id="{10107884-8309-4BEB-8155-1409782CF0A6}"/>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2" name="TextBox 31">
          <a:extLst>
            <a:ext uri="{FF2B5EF4-FFF2-40B4-BE49-F238E27FC236}">
              <a16:creationId xmlns:a16="http://schemas.microsoft.com/office/drawing/2014/main" xmlns="" id="{C0C0AF46-BD5B-418C-A6F7-CA32DE67A5CB}"/>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3" name="TextBox 32">
          <a:extLst>
            <a:ext uri="{FF2B5EF4-FFF2-40B4-BE49-F238E27FC236}">
              <a16:creationId xmlns:a16="http://schemas.microsoft.com/office/drawing/2014/main" xmlns="" id="{80A2958A-E7A4-4903-B313-7A95B7333346}"/>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4" name="TextBox 33">
          <a:extLst>
            <a:ext uri="{FF2B5EF4-FFF2-40B4-BE49-F238E27FC236}">
              <a16:creationId xmlns:a16="http://schemas.microsoft.com/office/drawing/2014/main" xmlns="" id="{086282FE-CD08-4DEF-9BBE-A29A946D9D7B}"/>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35" name="TextBox 34">
          <a:extLst>
            <a:ext uri="{FF2B5EF4-FFF2-40B4-BE49-F238E27FC236}">
              <a16:creationId xmlns:a16="http://schemas.microsoft.com/office/drawing/2014/main" xmlns="" id="{F95478FF-C378-465C-83ED-57AC6D32E2E1}"/>
            </a:ext>
          </a:extLst>
        </xdr:cNvPr>
        <xdr:cNvSpPr txBox="1"/>
      </xdr:nvSpPr>
      <xdr:spPr>
        <a:xfrm>
          <a:off x="8039100"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36" name="TextBox 35">
          <a:extLst>
            <a:ext uri="{FF2B5EF4-FFF2-40B4-BE49-F238E27FC236}">
              <a16:creationId xmlns:a16="http://schemas.microsoft.com/office/drawing/2014/main" xmlns="" id="{1030E5CF-7FDB-41D2-BC44-67153200E63A}"/>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37" name="TextBox 36">
          <a:extLst>
            <a:ext uri="{FF2B5EF4-FFF2-40B4-BE49-F238E27FC236}">
              <a16:creationId xmlns:a16="http://schemas.microsoft.com/office/drawing/2014/main" xmlns="" id="{462B5BA4-54B5-46B4-A5E1-F3BBDDA8331A}"/>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38" name="TextBox 37">
          <a:extLst>
            <a:ext uri="{FF2B5EF4-FFF2-40B4-BE49-F238E27FC236}">
              <a16:creationId xmlns:a16="http://schemas.microsoft.com/office/drawing/2014/main" xmlns="" id="{8F226278-C248-4D15-923A-AE741CF21FC3}"/>
            </a:ext>
          </a:extLst>
        </xdr:cNvPr>
        <xdr:cNvSpPr txBox="1"/>
      </xdr:nvSpPr>
      <xdr:spPr>
        <a:xfrm>
          <a:off x="4953000"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9" name="TextBox 38">
          <a:extLst>
            <a:ext uri="{FF2B5EF4-FFF2-40B4-BE49-F238E27FC236}">
              <a16:creationId xmlns:a16="http://schemas.microsoft.com/office/drawing/2014/main" xmlns="" id="{3A67ED96-A84D-46DE-B73E-E2ACDFAB6CFD}"/>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0" name="TextBox 39">
          <a:extLst>
            <a:ext uri="{FF2B5EF4-FFF2-40B4-BE49-F238E27FC236}">
              <a16:creationId xmlns:a16="http://schemas.microsoft.com/office/drawing/2014/main" xmlns="" id="{E47E04CB-2586-448E-907A-8FDD2A62EF8E}"/>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1" name="Rectangle 40">
          <a:extLst>
            <a:ext uri="{FF2B5EF4-FFF2-40B4-BE49-F238E27FC236}">
              <a16:creationId xmlns:a16="http://schemas.microsoft.com/office/drawing/2014/main" xmlns="" id="{1C82B569-1B53-463A-B031-00F6BA1902CE}"/>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2" name="TextBox 41">
          <a:extLst>
            <a:ext uri="{FF2B5EF4-FFF2-40B4-BE49-F238E27FC236}">
              <a16:creationId xmlns:a16="http://schemas.microsoft.com/office/drawing/2014/main" xmlns="" id="{D066499E-9E25-4FDD-A4F4-D49978B5A73C}"/>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3" name="TextBox 42">
          <a:extLst>
            <a:ext uri="{FF2B5EF4-FFF2-40B4-BE49-F238E27FC236}">
              <a16:creationId xmlns:a16="http://schemas.microsoft.com/office/drawing/2014/main" xmlns="" id="{91A2A028-F7E9-43F2-9025-421B501C6BBA}"/>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4" name="TextBox 43">
          <a:extLst>
            <a:ext uri="{FF2B5EF4-FFF2-40B4-BE49-F238E27FC236}">
              <a16:creationId xmlns:a16="http://schemas.microsoft.com/office/drawing/2014/main" xmlns="" id="{4A71AA4B-7042-412C-AE3C-1D19EAD1DD90}"/>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45" name="TextBox 44">
          <a:extLst>
            <a:ext uri="{FF2B5EF4-FFF2-40B4-BE49-F238E27FC236}">
              <a16:creationId xmlns:a16="http://schemas.microsoft.com/office/drawing/2014/main" xmlns="" id="{D4048231-4754-42FF-BB33-0F0BF19B6D78}"/>
            </a:ext>
          </a:extLst>
        </xdr:cNvPr>
        <xdr:cNvSpPr txBox="1"/>
      </xdr:nvSpPr>
      <xdr:spPr>
        <a:xfrm>
          <a:off x="5629275" y="59150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6" name="TextBox 45">
          <a:extLst>
            <a:ext uri="{FF2B5EF4-FFF2-40B4-BE49-F238E27FC236}">
              <a16:creationId xmlns:a16="http://schemas.microsoft.com/office/drawing/2014/main" xmlns="" id="{EB315E0F-0D07-4A7A-B445-CF25F0F57501}"/>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6B3EA431-02F5-48C7-9FD7-FE490F167A0C}"/>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48" name="TextBox 47">
          <a:extLst>
            <a:ext uri="{FF2B5EF4-FFF2-40B4-BE49-F238E27FC236}">
              <a16:creationId xmlns:a16="http://schemas.microsoft.com/office/drawing/2014/main" xmlns="" id="{4FACCAC8-1423-418B-85BA-7A547ACEF4BD}"/>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49" name="TextBox 48">
          <a:extLst>
            <a:ext uri="{FF2B5EF4-FFF2-40B4-BE49-F238E27FC236}">
              <a16:creationId xmlns:a16="http://schemas.microsoft.com/office/drawing/2014/main" xmlns="" id="{89D1A4D8-FDF1-4CAA-AC8B-9327C1064E52}"/>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0" name="TextBox 49">
          <a:extLst>
            <a:ext uri="{FF2B5EF4-FFF2-40B4-BE49-F238E27FC236}">
              <a16:creationId xmlns:a16="http://schemas.microsoft.com/office/drawing/2014/main" xmlns="" id="{C74954A8-446A-48D0-9FB1-879E61ACC9C7}"/>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1" name="TextBox 50">
          <a:extLst>
            <a:ext uri="{FF2B5EF4-FFF2-40B4-BE49-F238E27FC236}">
              <a16:creationId xmlns:a16="http://schemas.microsoft.com/office/drawing/2014/main" xmlns="" id="{B198AD3D-03BF-4959-93A7-D77686FB5324}"/>
            </a:ext>
          </a:extLst>
        </xdr:cNvPr>
        <xdr:cNvSpPr txBox="1"/>
      </xdr:nvSpPr>
      <xdr:spPr>
        <a:xfrm>
          <a:off x="57150" y="115062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52" name="Picture 51">
          <a:extLst>
            <a:ext uri="{FF2B5EF4-FFF2-40B4-BE49-F238E27FC236}">
              <a16:creationId xmlns:a16="http://schemas.microsoft.com/office/drawing/2014/main" xmlns="" id="{F2F0F0D9-AD8B-4A9E-8B3A-52E422761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53" name="Picture 52">
          <a:extLst>
            <a:ext uri="{FF2B5EF4-FFF2-40B4-BE49-F238E27FC236}">
              <a16:creationId xmlns:a16="http://schemas.microsoft.com/office/drawing/2014/main" xmlns="" id="{00A6344D-97A3-40D9-B697-D961FBA756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54" name="Picture 53">
          <a:extLst>
            <a:ext uri="{FF2B5EF4-FFF2-40B4-BE49-F238E27FC236}">
              <a16:creationId xmlns:a16="http://schemas.microsoft.com/office/drawing/2014/main" xmlns="" id="{BFF7337E-1B2A-4F36-B82B-7699800807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24101"/>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55" name="Picture 54">
          <a:extLst>
            <a:ext uri="{FF2B5EF4-FFF2-40B4-BE49-F238E27FC236}">
              <a16:creationId xmlns:a16="http://schemas.microsoft.com/office/drawing/2014/main" xmlns="" id="{DE57EFFB-12F9-4D88-BE20-A16FCDFA9E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24200"/>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56" name="Picture 55">
          <a:extLst>
            <a:ext uri="{FF2B5EF4-FFF2-40B4-BE49-F238E27FC236}">
              <a16:creationId xmlns:a16="http://schemas.microsoft.com/office/drawing/2014/main" xmlns="" id="{3B724FB1-8948-4101-B8C2-A2AE3479471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67200"/>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57" name="Picture 56">
          <a:extLst>
            <a:ext uri="{FF2B5EF4-FFF2-40B4-BE49-F238E27FC236}">
              <a16:creationId xmlns:a16="http://schemas.microsoft.com/office/drawing/2014/main" xmlns="" id="{3F5486FD-1CBB-474E-9828-E646C3D807F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58" name="Picture 57">
          <a:extLst>
            <a:ext uri="{FF2B5EF4-FFF2-40B4-BE49-F238E27FC236}">
              <a16:creationId xmlns:a16="http://schemas.microsoft.com/office/drawing/2014/main" xmlns="" id="{4DDE4E3A-54B2-414C-B5C7-35EA446BB9C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9" name="Picture 58">
          <a:extLst>
            <a:ext uri="{FF2B5EF4-FFF2-40B4-BE49-F238E27FC236}">
              <a16:creationId xmlns:a16="http://schemas.microsoft.com/office/drawing/2014/main" xmlns="" id="{583D5B27-7168-4772-A99D-49F436CB8A8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60" name="Picture 59">
          <a:extLst>
            <a:ext uri="{FF2B5EF4-FFF2-40B4-BE49-F238E27FC236}">
              <a16:creationId xmlns:a16="http://schemas.microsoft.com/office/drawing/2014/main" xmlns="" id="{203378FC-7AEF-4E26-8002-45BB26DB4F8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7740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1" name="Picture 60">
          <a:extLst>
            <a:ext uri="{FF2B5EF4-FFF2-40B4-BE49-F238E27FC236}">
              <a16:creationId xmlns:a16="http://schemas.microsoft.com/office/drawing/2014/main" xmlns="" id="{277F57ED-2DA8-472C-B7B5-24F8E528404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82039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2" name="Picture 61">
          <a:extLst>
            <a:ext uri="{FF2B5EF4-FFF2-40B4-BE49-F238E27FC236}">
              <a16:creationId xmlns:a16="http://schemas.microsoft.com/office/drawing/2014/main" xmlns="" id="{789D3C5F-7789-49D6-A4A9-A4790E07023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63" name="Picture 62">
          <a:extLst>
            <a:ext uri="{FF2B5EF4-FFF2-40B4-BE49-F238E27FC236}">
              <a16:creationId xmlns:a16="http://schemas.microsoft.com/office/drawing/2014/main" xmlns="" id="{EE985AB5-6BE6-4576-8252-C0B0B273793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4" name="TextBox 63">
          <a:extLst>
            <a:ext uri="{FF2B5EF4-FFF2-40B4-BE49-F238E27FC236}">
              <a16:creationId xmlns:a16="http://schemas.microsoft.com/office/drawing/2014/main" xmlns="" id="{F1B7A15C-51BE-49B9-B7A5-6E2404150599}"/>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555C0F20-657F-480C-A74C-00B3B6545FE8}"/>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D1B8089A-1D59-4CE8-AD68-A1828DACA0DF}"/>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4" name="Rectangle 3">
          <a:extLst>
            <a:ext uri="{FF2B5EF4-FFF2-40B4-BE49-F238E27FC236}">
              <a16:creationId xmlns:a16="http://schemas.microsoft.com/office/drawing/2014/main" xmlns="" id="{D5BC8C8A-546A-4155-8C39-4677E849A68F}"/>
            </a:ext>
          </a:extLst>
        </xdr:cNvPr>
        <xdr:cNvSpPr/>
      </xdr:nvSpPr>
      <xdr:spPr>
        <a:xfrm>
          <a:off x="5629275" y="752475"/>
          <a:ext cx="2971800" cy="2714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5" name="Rectangle 4">
          <a:extLst>
            <a:ext uri="{FF2B5EF4-FFF2-40B4-BE49-F238E27FC236}">
              <a16:creationId xmlns:a16="http://schemas.microsoft.com/office/drawing/2014/main" xmlns="" id="{214B0C1B-2192-41C2-8D98-5A0767A1EE62}"/>
            </a:ext>
          </a:extLst>
        </xdr:cNvPr>
        <xdr:cNvSpPr/>
      </xdr:nvSpPr>
      <xdr:spPr>
        <a:xfrm>
          <a:off x="1300162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6" name="Rectangle 5">
          <a:extLst>
            <a:ext uri="{FF2B5EF4-FFF2-40B4-BE49-F238E27FC236}">
              <a16:creationId xmlns:a16="http://schemas.microsoft.com/office/drawing/2014/main" xmlns="" id="{8120A6E8-7B81-4EB9-B047-D8E884C8A3AA}"/>
            </a:ext>
          </a:extLst>
        </xdr:cNvPr>
        <xdr:cNvSpPr/>
      </xdr:nvSpPr>
      <xdr:spPr>
        <a:xfrm>
          <a:off x="871537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7" name="Rectangle 6">
          <a:extLst>
            <a:ext uri="{FF2B5EF4-FFF2-40B4-BE49-F238E27FC236}">
              <a16:creationId xmlns:a16="http://schemas.microsoft.com/office/drawing/2014/main" xmlns="" id="{E0CF6310-8330-4DDC-A046-3E43DC57C676}"/>
            </a:ext>
          </a:extLst>
        </xdr:cNvPr>
        <xdr:cNvSpPr/>
      </xdr:nvSpPr>
      <xdr:spPr>
        <a:xfrm>
          <a:off x="5629275" y="38576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8" name="Rectangle 7">
          <a:extLst>
            <a:ext uri="{FF2B5EF4-FFF2-40B4-BE49-F238E27FC236}">
              <a16:creationId xmlns:a16="http://schemas.microsoft.com/office/drawing/2014/main" xmlns="" id="{6B7F6850-F4C8-4B6A-BDDB-340530071420}"/>
            </a:ext>
          </a:extLst>
        </xdr:cNvPr>
        <xdr:cNvSpPr/>
      </xdr:nvSpPr>
      <xdr:spPr>
        <a:xfrm>
          <a:off x="5629275" y="6172200"/>
          <a:ext cx="2971800" cy="63436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9" name="Rectangle 8">
          <a:extLst>
            <a:ext uri="{FF2B5EF4-FFF2-40B4-BE49-F238E27FC236}">
              <a16:creationId xmlns:a16="http://schemas.microsoft.com/office/drawing/2014/main" xmlns="" id="{1D242E66-D56B-4721-AB89-1CB4F86537F8}"/>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0" name="Rectangle: Top Corners Rounded 9">
          <a:extLst>
            <a:ext uri="{FF2B5EF4-FFF2-40B4-BE49-F238E27FC236}">
              <a16:creationId xmlns:a16="http://schemas.microsoft.com/office/drawing/2014/main" xmlns="" id="{AEFEB1D1-20FC-465B-8F99-98851545CDB3}"/>
            </a:ext>
          </a:extLst>
        </xdr:cNvPr>
        <xdr:cNvSpPr/>
      </xdr:nvSpPr>
      <xdr:spPr>
        <a:xfrm>
          <a:off x="57150" y="5048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10ECA342-1560-4FC8-BCBD-B5B808FD093D}"/>
            </a:ext>
          </a:extLst>
        </xdr:cNvPr>
        <xdr:cNvSpPr/>
      </xdr:nvSpPr>
      <xdr:spPr>
        <a:xfrm>
          <a:off x="5629275" y="5048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2" name="Rectangle: Top Corners Rounded 11">
          <a:extLst>
            <a:ext uri="{FF2B5EF4-FFF2-40B4-BE49-F238E27FC236}">
              <a16:creationId xmlns:a16="http://schemas.microsoft.com/office/drawing/2014/main" xmlns="" id="{C7B08466-7F5B-442F-BC7F-FF8580EE166D}"/>
            </a:ext>
          </a:extLst>
        </xdr:cNvPr>
        <xdr:cNvSpPr/>
      </xdr:nvSpPr>
      <xdr:spPr>
        <a:xfrm>
          <a:off x="5629275" y="36037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3" name="Rectangle: Top Corners Rounded 12">
          <a:extLst>
            <a:ext uri="{FF2B5EF4-FFF2-40B4-BE49-F238E27FC236}">
              <a16:creationId xmlns:a16="http://schemas.microsoft.com/office/drawing/2014/main" xmlns="" id="{A1FCD208-8C87-4084-A3F3-1C6B2CF01EC3}"/>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4" name="Rectangle: Top Corners Rounded 13">
          <a:extLst>
            <a:ext uri="{FF2B5EF4-FFF2-40B4-BE49-F238E27FC236}">
              <a16:creationId xmlns:a16="http://schemas.microsoft.com/office/drawing/2014/main" xmlns="" id="{31CCFB03-2EEA-432C-AF75-A564B88F296E}"/>
            </a:ext>
          </a:extLst>
        </xdr:cNvPr>
        <xdr:cNvSpPr/>
      </xdr:nvSpPr>
      <xdr:spPr>
        <a:xfrm>
          <a:off x="5629275" y="5915025"/>
          <a:ext cx="2971800" cy="257175"/>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5" name="Rectangle: Top Corners Rounded 14">
          <a:extLst>
            <a:ext uri="{FF2B5EF4-FFF2-40B4-BE49-F238E27FC236}">
              <a16:creationId xmlns:a16="http://schemas.microsoft.com/office/drawing/2014/main" xmlns="" id="{76485092-B4AE-4D63-A0D8-55B879A502CD}"/>
            </a:ext>
          </a:extLst>
        </xdr:cNvPr>
        <xdr:cNvSpPr/>
      </xdr:nvSpPr>
      <xdr:spPr>
        <a:xfrm>
          <a:off x="57150" y="940117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16" name="Rectangle: Top Corners Rounded 15">
          <a:extLst>
            <a:ext uri="{FF2B5EF4-FFF2-40B4-BE49-F238E27FC236}">
              <a16:creationId xmlns:a16="http://schemas.microsoft.com/office/drawing/2014/main" xmlns="" id="{3A82EFA5-18F9-4DD4-8FD2-1B23F74532AC}"/>
            </a:ext>
          </a:extLst>
        </xdr:cNvPr>
        <xdr:cNvSpPr/>
      </xdr:nvSpPr>
      <xdr:spPr>
        <a:xfrm>
          <a:off x="57150" y="105537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17" name="Rectangle: Top Corners Rounded 16">
          <a:extLst>
            <a:ext uri="{FF2B5EF4-FFF2-40B4-BE49-F238E27FC236}">
              <a16:creationId xmlns:a16="http://schemas.microsoft.com/office/drawing/2014/main" xmlns="" id="{C636F5DA-27BF-48A3-9013-D53E944D7163}"/>
            </a:ext>
          </a:extLst>
        </xdr:cNvPr>
        <xdr:cNvSpPr/>
      </xdr:nvSpPr>
      <xdr:spPr>
        <a:xfrm>
          <a:off x="57150" y="115062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731280F7-7E24-4E8F-9D65-106019B422B1}"/>
            </a:ext>
          </a:extLst>
        </xdr:cNvPr>
        <xdr:cNvSpPr/>
      </xdr:nvSpPr>
      <xdr:spPr>
        <a:xfrm>
          <a:off x="871537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587059EE-CFB6-4CEB-A780-8A1BC611C191}"/>
            </a:ext>
          </a:extLst>
        </xdr:cNvPr>
        <xdr:cNvSpPr/>
      </xdr:nvSpPr>
      <xdr:spPr>
        <a:xfrm>
          <a:off x="1300162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0" name="Rectangle 19">
          <a:extLst>
            <a:ext uri="{FF2B5EF4-FFF2-40B4-BE49-F238E27FC236}">
              <a16:creationId xmlns:a16="http://schemas.microsoft.com/office/drawing/2014/main" xmlns="" id="{AD6187DB-A43F-4456-87DC-813A2E776801}"/>
            </a:ext>
          </a:extLst>
        </xdr:cNvPr>
        <xdr:cNvSpPr/>
      </xdr:nvSpPr>
      <xdr:spPr>
        <a:xfrm>
          <a:off x="57150" y="117538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1" name="TextBox 20">
          <a:extLst>
            <a:ext uri="{FF2B5EF4-FFF2-40B4-BE49-F238E27FC236}">
              <a16:creationId xmlns:a16="http://schemas.microsoft.com/office/drawing/2014/main" xmlns="" id="{E8437B82-879F-4EEE-9584-EEF59CB62946}"/>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2" name="TextBox 21">
          <a:extLst>
            <a:ext uri="{FF2B5EF4-FFF2-40B4-BE49-F238E27FC236}">
              <a16:creationId xmlns:a16="http://schemas.microsoft.com/office/drawing/2014/main" xmlns="" id="{8A170D1A-E787-4917-A5A1-D4B54D2DD153}"/>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3" name="TextBox 22">
          <a:extLst>
            <a:ext uri="{FF2B5EF4-FFF2-40B4-BE49-F238E27FC236}">
              <a16:creationId xmlns:a16="http://schemas.microsoft.com/office/drawing/2014/main" xmlns="" id="{298DEF9E-F7AF-4AED-8625-6029F36908D9}"/>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4" name="TextBox 23">
          <a:extLst>
            <a:ext uri="{FF2B5EF4-FFF2-40B4-BE49-F238E27FC236}">
              <a16:creationId xmlns:a16="http://schemas.microsoft.com/office/drawing/2014/main" xmlns="" id="{81836BE1-B5D3-4EF4-B880-01FC0C52A783}"/>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25" name="TextBox 24">
          <a:extLst>
            <a:ext uri="{FF2B5EF4-FFF2-40B4-BE49-F238E27FC236}">
              <a16:creationId xmlns:a16="http://schemas.microsoft.com/office/drawing/2014/main" xmlns="" id="{7BA292A3-6EB1-44A5-BB7C-1C8E43304AD2}"/>
            </a:ext>
          </a:extLst>
        </xdr:cNvPr>
        <xdr:cNvSpPr txBox="1"/>
      </xdr:nvSpPr>
      <xdr:spPr>
        <a:xfrm>
          <a:off x="4391025"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26" name="TextBox 25">
          <a:extLst>
            <a:ext uri="{FF2B5EF4-FFF2-40B4-BE49-F238E27FC236}">
              <a16:creationId xmlns:a16="http://schemas.microsoft.com/office/drawing/2014/main" xmlns="" id="{8421A511-CB36-4E61-9F5D-09C3363E9342}"/>
            </a:ext>
          </a:extLst>
        </xdr:cNvPr>
        <xdr:cNvSpPr txBox="1"/>
      </xdr:nvSpPr>
      <xdr:spPr>
        <a:xfrm>
          <a:off x="7477125"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27" name="TextBox 26">
          <a:extLst>
            <a:ext uri="{FF2B5EF4-FFF2-40B4-BE49-F238E27FC236}">
              <a16:creationId xmlns:a16="http://schemas.microsoft.com/office/drawing/2014/main" xmlns="" id="{F6218771-8093-49B3-8858-7CA5721DAB88}"/>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8" name="TextBox 27">
          <a:extLst>
            <a:ext uri="{FF2B5EF4-FFF2-40B4-BE49-F238E27FC236}">
              <a16:creationId xmlns:a16="http://schemas.microsoft.com/office/drawing/2014/main" xmlns="" id="{4EB48A85-4650-4245-8B43-977F8463264C}"/>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126788C4-356A-4645-8118-E8E1E3772C2A}"/>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0" name="TextBox 29">
          <a:extLst>
            <a:ext uri="{FF2B5EF4-FFF2-40B4-BE49-F238E27FC236}">
              <a16:creationId xmlns:a16="http://schemas.microsoft.com/office/drawing/2014/main" xmlns="" id="{BA56E44D-45C5-4444-A7D9-71ED06E80676}"/>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1" name="TextBox 30">
          <a:extLst>
            <a:ext uri="{FF2B5EF4-FFF2-40B4-BE49-F238E27FC236}">
              <a16:creationId xmlns:a16="http://schemas.microsoft.com/office/drawing/2014/main" xmlns="" id="{AAA73EDE-D66A-4BFB-B81E-F4D12D8463E5}"/>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2" name="TextBox 31">
          <a:extLst>
            <a:ext uri="{FF2B5EF4-FFF2-40B4-BE49-F238E27FC236}">
              <a16:creationId xmlns:a16="http://schemas.microsoft.com/office/drawing/2014/main" xmlns="" id="{16B430C6-A44B-4639-896A-65BBBD9D95BF}"/>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3" name="TextBox 32">
          <a:extLst>
            <a:ext uri="{FF2B5EF4-FFF2-40B4-BE49-F238E27FC236}">
              <a16:creationId xmlns:a16="http://schemas.microsoft.com/office/drawing/2014/main" xmlns="" id="{506710AA-8033-4C6F-A221-1EF05CCE7058}"/>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4" name="TextBox 33">
          <a:extLst>
            <a:ext uri="{FF2B5EF4-FFF2-40B4-BE49-F238E27FC236}">
              <a16:creationId xmlns:a16="http://schemas.microsoft.com/office/drawing/2014/main" xmlns="" id="{FA8330C3-DD47-4DAE-9716-B8D424FD9E48}"/>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35" name="TextBox 34">
          <a:extLst>
            <a:ext uri="{FF2B5EF4-FFF2-40B4-BE49-F238E27FC236}">
              <a16:creationId xmlns:a16="http://schemas.microsoft.com/office/drawing/2014/main" xmlns="" id="{7706308C-9DFB-4A6E-BA99-58003E4BCF90}"/>
            </a:ext>
          </a:extLst>
        </xdr:cNvPr>
        <xdr:cNvSpPr txBox="1"/>
      </xdr:nvSpPr>
      <xdr:spPr>
        <a:xfrm>
          <a:off x="8039100"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36" name="TextBox 35">
          <a:extLst>
            <a:ext uri="{FF2B5EF4-FFF2-40B4-BE49-F238E27FC236}">
              <a16:creationId xmlns:a16="http://schemas.microsoft.com/office/drawing/2014/main" xmlns="" id="{86FF1530-C153-4990-AC0B-8BB36091F4C1}"/>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37" name="TextBox 36">
          <a:extLst>
            <a:ext uri="{FF2B5EF4-FFF2-40B4-BE49-F238E27FC236}">
              <a16:creationId xmlns:a16="http://schemas.microsoft.com/office/drawing/2014/main" xmlns="" id="{CA9689CB-19BB-42CC-9813-09CDA4FD4955}"/>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38" name="TextBox 37">
          <a:extLst>
            <a:ext uri="{FF2B5EF4-FFF2-40B4-BE49-F238E27FC236}">
              <a16:creationId xmlns:a16="http://schemas.microsoft.com/office/drawing/2014/main" xmlns="" id="{CD32BE3E-36D3-43CD-A7E0-C1F155C2F383}"/>
            </a:ext>
          </a:extLst>
        </xdr:cNvPr>
        <xdr:cNvSpPr txBox="1"/>
      </xdr:nvSpPr>
      <xdr:spPr>
        <a:xfrm>
          <a:off x="4953000"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9" name="TextBox 38">
          <a:extLst>
            <a:ext uri="{FF2B5EF4-FFF2-40B4-BE49-F238E27FC236}">
              <a16:creationId xmlns:a16="http://schemas.microsoft.com/office/drawing/2014/main" xmlns="" id="{D4F7CB99-64B5-4C17-B221-C4E7A7F70947}"/>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0" name="TextBox 39">
          <a:extLst>
            <a:ext uri="{FF2B5EF4-FFF2-40B4-BE49-F238E27FC236}">
              <a16:creationId xmlns:a16="http://schemas.microsoft.com/office/drawing/2014/main" xmlns="" id="{7DB5BA01-133C-4238-802A-C08681A4ACB7}"/>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1" name="Rectangle 40">
          <a:extLst>
            <a:ext uri="{FF2B5EF4-FFF2-40B4-BE49-F238E27FC236}">
              <a16:creationId xmlns:a16="http://schemas.microsoft.com/office/drawing/2014/main" xmlns="" id="{4A1FFA86-43D9-4A3A-ABBE-749FBC651994}"/>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2" name="TextBox 41">
          <a:extLst>
            <a:ext uri="{FF2B5EF4-FFF2-40B4-BE49-F238E27FC236}">
              <a16:creationId xmlns:a16="http://schemas.microsoft.com/office/drawing/2014/main" xmlns="" id="{F7AA4AA9-2275-4FE4-A8E9-C000E79A89EB}"/>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3" name="TextBox 42">
          <a:extLst>
            <a:ext uri="{FF2B5EF4-FFF2-40B4-BE49-F238E27FC236}">
              <a16:creationId xmlns:a16="http://schemas.microsoft.com/office/drawing/2014/main" xmlns="" id="{11584E21-7F0A-4C64-928B-489DC40A520E}"/>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4" name="TextBox 43">
          <a:extLst>
            <a:ext uri="{FF2B5EF4-FFF2-40B4-BE49-F238E27FC236}">
              <a16:creationId xmlns:a16="http://schemas.microsoft.com/office/drawing/2014/main" xmlns="" id="{E7A29967-5259-4601-A9E1-691DEA8D9C40}"/>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45" name="TextBox 44">
          <a:extLst>
            <a:ext uri="{FF2B5EF4-FFF2-40B4-BE49-F238E27FC236}">
              <a16:creationId xmlns:a16="http://schemas.microsoft.com/office/drawing/2014/main" xmlns="" id="{FF61DE5E-511C-4498-9F36-884BF64A562C}"/>
            </a:ext>
          </a:extLst>
        </xdr:cNvPr>
        <xdr:cNvSpPr txBox="1"/>
      </xdr:nvSpPr>
      <xdr:spPr>
        <a:xfrm>
          <a:off x="5629275" y="59150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6" name="TextBox 45">
          <a:extLst>
            <a:ext uri="{FF2B5EF4-FFF2-40B4-BE49-F238E27FC236}">
              <a16:creationId xmlns:a16="http://schemas.microsoft.com/office/drawing/2014/main" xmlns="" id="{D10DD0AD-673F-4C15-B0B7-E127F24DE897}"/>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40AFF4BF-59E1-4290-B340-5501E16A26AD}"/>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48" name="TextBox 47">
          <a:extLst>
            <a:ext uri="{FF2B5EF4-FFF2-40B4-BE49-F238E27FC236}">
              <a16:creationId xmlns:a16="http://schemas.microsoft.com/office/drawing/2014/main" xmlns="" id="{A298B8CC-4269-45F7-8B27-ED7D452EFB42}"/>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49" name="TextBox 48">
          <a:extLst>
            <a:ext uri="{FF2B5EF4-FFF2-40B4-BE49-F238E27FC236}">
              <a16:creationId xmlns:a16="http://schemas.microsoft.com/office/drawing/2014/main" xmlns="" id="{292348DD-70D0-48C5-96E1-66D783EFFCF4}"/>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0" name="TextBox 49">
          <a:extLst>
            <a:ext uri="{FF2B5EF4-FFF2-40B4-BE49-F238E27FC236}">
              <a16:creationId xmlns:a16="http://schemas.microsoft.com/office/drawing/2014/main" xmlns="" id="{D224E7AA-F8E1-4A43-822F-5C0DDDCD4A72}"/>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1" name="TextBox 50">
          <a:extLst>
            <a:ext uri="{FF2B5EF4-FFF2-40B4-BE49-F238E27FC236}">
              <a16:creationId xmlns:a16="http://schemas.microsoft.com/office/drawing/2014/main" xmlns="" id="{4636DD70-3B41-4340-ADB4-4BAA8A476C78}"/>
            </a:ext>
          </a:extLst>
        </xdr:cNvPr>
        <xdr:cNvSpPr txBox="1"/>
      </xdr:nvSpPr>
      <xdr:spPr>
        <a:xfrm>
          <a:off x="57150" y="115062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52" name="Picture 51">
          <a:extLst>
            <a:ext uri="{FF2B5EF4-FFF2-40B4-BE49-F238E27FC236}">
              <a16:creationId xmlns:a16="http://schemas.microsoft.com/office/drawing/2014/main" xmlns="" id="{4A370C26-F005-4A04-BFC4-4C6284A6F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53" name="Picture 52">
          <a:extLst>
            <a:ext uri="{FF2B5EF4-FFF2-40B4-BE49-F238E27FC236}">
              <a16:creationId xmlns:a16="http://schemas.microsoft.com/office/drawing/2014/main" xmlns="" id="{6E1319B4-B657-4095-91B1-C68EBDD669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54" name="Picture 53">
          <a:extLst>
            <a:ext uri="{FF2B5EF4-FFF2-40B4-BE49-F238E27FC236}">
              <a16:creationId xmlns:a16="http://schemas.microsoft.com/office/drawing/2014/main" xmlns="" id="{EC6AE509-5918-4DDD-BC52-D7107C38B71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24101"/>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55" name="Picture 54">
          <a:extLst>
            <a:ext uri="{FF2B5EF4-FFF2-40B4-BE49-F238E27FC236}">
              <a16:creationId xmlns:a16="http://schemas.microsoft.com/office/drawing/2014/main" xmlns="" id="{06FC2420-CD1D-40B4-BD1F-327D8D3DE9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24200"/>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56" name="Picture 55">
          <a:extLst>
            <a:ext uri="{FF2B5EF4-FFF2-40B4-BE49-F238E27FC236}">
              <a16:creationId xmlns:a16="http://schemas.microsoft.com/office/drawing/2014/main" xmlns="" id="{C36FDCDA-8800-4335-9A1C-2CC76FF32C8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67200"/>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57" name="Picture 56">
          <a:extLst>
            <a:ext uri="{FF2B5EF4-FFF2-40B4-BE49-F238E27FC236}">
              <a16:creationId xmlns:a16="http://schemas.microsoft.com/office/drawing/2014/main" xmlns="" id="{647139D1-E879-43BD-9D48-2E9447503DE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58" name="Picture 57">
          <a:extLst>
            <a:ext uri="{FF2B5EF4-FFF2-40B4-BE49-F238E27FC236}">
              <a16:creationId xmlns:a16="http://schemas.microsoft.com/office/drawing/2014/main" xmlns="" id="{DC867124-8C1C-49FC-A315-3E73E568F15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9" name="Picture 58">
          <a:extLst>
            <a:ext uri="{FF2B5EF4-FFF2-40B4-BE49-F238E27FC236}">
              <a16:creationId xmlns:a16="http://schemas.microsoft.com/office/drawing/2014/main" xmlns="" id="{1CE8564D-8AED-4FE5-AA26-D1B882CA441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60" name="Picture 59">
          <a:extLst>
            <a:ext uri="{FF2B5EF4-FFF2-40B4-BE49-F238E27FC236}">
              <a16:creationId xmlns:a16="http://schemas.microsoft.com/office/drawing/2014/main" xmlns="" id="{D1F92A9A-DD18-4E10-B2E9-2EBF01E52E4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7740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1" name="Picture 60">
          <a:extLst>
            <a:ext uri="{FF2B5EF4-FFF2-40B4-BE49-F238E27FC236}">
              <a16:creationId xmlns:a16="http://schemas.microsoft.com/office/drawing/2014/main" xmlns="" id="{460C901A-0F10-446E-8CFD-FAFCB4E4257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82039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2" name="Picture 61">
          <a:extLst>
            <a:ext uri="{FF2B5EF4-FFF2-40B4-BE49-F238E27FC236}">
              <a16:creationId xmlns:a16="http://schemas.microsoft.com/office/drawing/2014/main" xmlns="" id="{1021F6B2-1876-45C1-9E3E-BA2B15BB0E2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63" name="Picture 62">
          <a:extLst>
            <a:ext uri="{FF2B5EF4-FFF2-40B4-BE49-F238E27FC236}">
              <a16:creationId xmlns:a16="http://schemas.microsoft.com/office/drawing/2014/main" xmlns="" id="{9E07E9FF-4F02-4CB0-92E4-20361B8B9B6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4" name="TextBox 63">
          <a:extLst>
            <a:ext uri="{FF2B5EF4-FFF2-40B4-BE49-F238E27FC236}">
              <a16:creationId xmlns:a16="http://schemas.microsoft.com/office/drawing/2014/main" xmlns="" id="{7C289E5B-9BDE-4654-AAB0-4C280A8B5453}"/>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C7329C6A-B053-4B6F-BE64-BF1656773897}"/>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EB545428-AE8B-4BDE-B0E8-658B8C9DE6E7}"/>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4" name="Rectangle 3">
          <a:extLst>
            <a:ext uri="{FF2B5EF4-FFF2-40B4-BE49-F238E27FC236}">
              <a16:creationId xmlns:a16="http://schemas.microsoft.com/office/drawing/2014/main" xmlns="" id="{E75CE981-810F-4E28-A5BA-60ABE00E678F}"/>
            </a:ext>
          </a:extLst>
        </xdr:cNvPr>
        <xdr:cNvSpPr/>
      </xdr:nvSpPr>
      <xdr:spPr>
        <a:xfrm>
          <a:off x="5629275" y="752475"/>
          <a:ext cx="2971800" cy="2714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5" name="Rectangle 4">
          <a:extLst>
            <a:ext uri="{FF2B5EF4-FFF2-40B4-BE49-F238E27FC236}">
              <a16:creationId xmlns:a16="http://schemas.microsoft.com/office/drawing/2014/main" xmlns="" id="{C7810541-FAF3-4C5F-9B89-B6451708F3A0}"/>
            </a:ext>
          </a:extLst>
        </xdr:cNvPr>
        <xdr:cNvSpPr/>
      </xdr:nvSpPr>
      <xdr:spPr>
        <a:xfrm>
          <a:off x="1300162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6" name="Rectangle 5">
          <a:extLst>
            <a:ext uri="{FF2B5EF4-FFF2-40B4-BE49-F238E27FC236}">
              <a16:creationId xmlns:a16="http://schemas.microsoft.com/office/drawing/2014/main" xmlns="" id="{BDF62360-3974-4FD1-821F-CB775992A068}"/>
            </a:ext>
          </a:extLst>
        </xdr:cNvPr>
        <xdr:cNvSpPr/>
      </xdr:nvSpPr>
      <xdr:spPr>
        <a:xfrm>
          <a:off x="871537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7" name="Rectangle 6">
          <a:extLst>
            <a:ext uri="{FF2B5EF4-FFF2-40B4-BE49-F238E27FC236}">
              <a16:creationId xmlns:a16="http://schemas.microsoft.com/office/drawing/2014/main" xmlns="" id="{A19F846A-F239-40EF-8192-474F64C4751A}"/>
            </a:ext>
          </a:extLst>
        </xdr:cNvPr>
        <xdr:cNvSpPr/>
      </xdr:nvSpPr>
      <xdr:spPr>
        <a:xfrm>
          <a:off x="5629275" y="38576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8" name="Rectangle 7">
          <a:extLst>
            <a:ext uri="{FF2B5EF4-FFF2-40B4-BE49-F238E27FC236}">
              <a16:creationId xmlns:a16="http://schemas.microsoft.com/office/drawing/2014/main" xmlns="" id="{41092A19-6B42-427B-9615-CD8950D64B97}"/>
            </a:ext>
          </a:extLst>
        </xdr:cNvPr>
        <xdr:cNvSpPr/>
      </xdr:nvSpPr>
      <xdr:spPr>
        <a:xfrm>
          <a:off x="5629275" y="6172200"/>
          <a:ext cx="2971800" cy="63436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9" name="Rectangle 8">
          <a:extLst>
            <a:ext uri="{FF2B5EF4-FFF2-40B4-BE49-F238E27FC236}">
              <a16:creationId xmlns:a16="http://schemas.microsoft.com/office/drawing/2014/main" xmlns="" id="{FD289F27-BB1E-4AEC-BA04-7C6F5A5EC9BE}"/>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0" name="Rectangle: Top Corners Rounded 9">
          <a:extLst>
            <a:ext uri="{FF2B5EF4-FFF2-40B4-BE49-F238E27FC236}">
              <a16:creationId xmlns:a16="http://schemas.microsoft.com/office/drawing/2014/main" xmlns="" id="{5B3848E9-6BC0-404F-9C2F-30BDAF567D88}"/>
            </a:ext>
          </a:extLst>
        </xdr:cNvPr>
        <xdr:cNvSpPr/>
      </xdr:nvSpPr>
      <xdr:spPr>
        <a:xfrm>
          <a:off x="57150" y="5048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93F1E75E-F0CB-45BC-987C-59F4195D13A5}"/>
            </a:ext>
          </a:extLst>
        </xdr:cNvPr>
        <xdr:cNvSpPr/>
      </xdr:nvSpPr>
      <xdr:spPr>
        <a:xfrm>
          <a:off x="5629275" y="5048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2" name="Rectangle: Top Corners Rounded 11">
          <a:extLst>
            <a:ext uri="{FF2B5EF4-FFF2-40B4-BE49-F238E27FC236}">
              <a16:creationId xmlns:a16="http://schemas.microsoft.com/office/drawing/2014/main" xmlns="" id="{12F650B2-B1B6-49F1-9806-25BA8247DD71}"/>
            </a:ext>
          </a:extLst>
        </xdr:cNvPr>
        <xdr:cNvSpPr/>
      </xdr:nvSpPr>
      <xdr:spPr>
        <a:xfrm>
          <a:off x="5629275" y="36037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3" name="Rectangle: Top Corners Rounded 12">
          <a:extLst>
            <a:ext uri="{FF2B5EF4-FFF2-40B4-BE49-F238E27FC236}">
              <a16:creationId xmlns:a16="http://schemas.microsoft.com/office/drawing/2014/main" xmlns="" id="{EA9F0890-9872-40D7-BDE8-6027901730B0}"/>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4" name="Rectangle: Top Corners Rounded 13">
          <a:extLst>
            <a:ext uri="{FF2B5EF4-FFF2-40B4-BE49-F238E27FC236}">
              <a16:creationId xmlns:a16="http://schemas.microsoft.com/office/drawing/2014/main" xmlns="" id="{9F337EC7-7FA8-46A0-861E-F8CD20FCBE09}"/>
            </a:ext>
          </a:extLst>
        </xdr:cNvPr>
        <xdr:cNvSpPr/>
      </xdr:nvSpPr>
      <xdr:spPr>
        <a:xfrm>
          <a:off x="5629275" y="5915025"/>
          <a:ext cx="2971800" cy="257175"/>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5" name="Rectangle: Top Corners Rounded 14">
          <a:extLst>
            <a:ext uri="{FF2B5EF4-FFF2-40B4-BE49-F238E27FC236}">
              <a16:creationId xmlns:a16="http://schemas.microsoft.com/office/drawing/2014/main" xmlns="" id="{E0DA3209-0B79-4CE4-B8A4-78F6EBC08920}"/>
            </a:ext>
          </a:extLst>
        </xdr:cNvPr>
        <xdr:cNvSpPr/>
      </xdr:nvSpPr>
      <xdr:spPr>
        <a:xfrm>
          <a:off x="57150" y="940117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16" name="Rectangle: Top Corners Rounded 15">
          <a:extLst>
            <a:ext uri="{FF2B5EF4-FFF2-40B4-BE49-F238E27FC236}">
              <a16:creationId xmlns:a16="http://schemas.microsoft.com/office/drawing/2014/main" xmlns="" id="{CAA2D4E8-F1CE-4586-ACE8-207483C0172F}"/>
            </a:ext>
          </a:extLst>
        </xdr:cNvPr>
        <xdr:cNvSpPr/>
      </xdr:nvSpPr>
      <xdr:spPr>
        <a:xfrm>
          <a:off x="57150" y="105537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17" name="Rectangle: Top Corners Rounded 16">
          <a:extLst>
            <a:ext uri="{FF2B5EF4-FFF2-40B4-BE49-F238E27FC236}">
              <a16:creationId xmlns:a16="http://schemas.microsoft.com/office/drawing/2014/main" xmlns="" id="{C226FE77-CA65-48F6-99A2-015112FDB303}"/>
            </a:ext>
          </a:extLst>
        </xdr:cNvPr>
        <xdr:cNvSpPr/>
      </xdr:nvSpPr>
      <xdr:spPr>
        <a:xfrm>
          <a:off x="57150" y="115062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A2236161-52D6-4DDC-B52D-1527A6F06837}"/>
            </a:ext>
          </a:extLst>
        </xdr:cNvPr>
        <xdr:cNvSpPr/>
      </xdr:nvSpPr>
      <xdr:spPr>
        <a:xfrm>
          <a:off x="871537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041C5F96-E6B0-4487-99E3-250ED8E5DC16}"/>
            </a:ext>
          </a:extLst>
        </xdr:cNvPr>
        <xdr:cNvSpPr/>
      </xdr:nvSpPr>
      <xdr:spPr>
        <a:xfrm>
          <a:off x="1300162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0" name="Rectangle 19">
          <a:extLst>
            <a:ext uri="{FF2B5EF4-FFF2-40B4-BE49-F238E27FC236}">
              <a16:creationId xmlns:a16="http://schemas.microsoft.com/office/drawing/2014/main" xmlns="" id="{04E0E5E8-EDDE-4BEB-A51D-E7A9195651E8}"/>
            </a:ext>
          </a:extLst>
        </xdr:cNvPr>
        <xdr:cNvSpPr/>
      </xdr:nvSpPr>
      <xdr:spPr>
        <a:xfrm>
          <a:off x="57150" y="117538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1" name="TextBox 20">
          <a:extLst>
            <a:ext uri="{FF2B5EF4-FFF2-40B4-BE49-F238E27FC236}">
              <a16:creationId xmlns:a16="http://schemas.microsoft.com/office/drawing/2014/main" xmlns="" id="{F121C12C-BD6F-4B96-A747-2E2AC3C8FBDE}"/>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2" name="TextBox 21">
          <a:extLst>
            <a:ext uri="{FF2B5EF4-FFF2-40B4-BE49-F238E27FC236}">
              <a16:creationId xmlns:a16="http://schemas.microsoft.com/office/drawing/2014/main" xmlns="" id="{4510031D-18F1-4F4F-90C7-6BA25E2CD670}"/>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3" name="TextBox 22">
          <a:extLst>
            <a:ext uri="{FF2B5EF4-FFF2-40B4-BE49-F238E27FC236}">
              <a16:creationId xmlns:a16="http://schemas.microsoft.com/office/drawing/2014/main" xmlns="" id="{446B5DF0-36AD-487F-B135-E4D4C837A272}"/>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4" name="TextBox 23">
          <a:extLst>
            <a:ext uri="{FF2B5EF4-FFF2-40B4-BE49-F238E27FC236}">
              <a16:creationId xmlns:a16="http://schemas.microsoft.com/office/drawing/2014/main" xmlns="" id="{851BE730-9611-4BD2-90A4-D6CCC52A8568}"/>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25" name="TextBox 24">
          <a:extLst>
            <a:ext uri="{FF2B5EF4-FFF2-40B4-BE49-F238E27FC236}">
              <a16:creationId xmlns:a16="http://schemas.microsoft.com/office/drawing/2014/main" xmlns="" id="{45210E22-0AD3-47C0-AC3D-645B8E7EEB25}"/>
            </a:ext>
          </a:extLst>
        </xdr:cNvPr>
        <xdr:cNvSpPr txBox="1"/>
      </xdr:nvSpPr>
      <xdr:spPr>
        <a:xfrm>
          <a:off x="4391025"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26" name="TextBox 25">
          <a:extLst>
            <a:ext uri="{FF2B5EF4-FFF2-40B4-BE49-F238E27FC236}">
              <a16:creationId xmlns:a16="http://schemas.microsoft.com/office/drawing/2014/main" xmlns="" id="{C585D3EA-5032-487E-91A6-5ECF0E7C1CB3}"/>
            </a:ext>
          </a:extLst>
        </xdr:cNvPr>
        <xdr:cNvSpPr txBox="1"/>
      </xdr:nvSpPr>
      <xdr:spPr>
        <a:xfrm>
          <a:off x="7477125"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27" name="TextBox 26">
          <a:extLst>
            <a:ext uri="{FF2B5EF4-FFF2-40B4-BE49-F238E27FC236}">
              <a16:creationId xmlns:a16="http://schemas.microsoft.com/office/drawing/2014/main" xmlns="" id="{151C65A9-04AD-4264-9EE3-A958EB8BE35F}"/>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8" name="TextBox 27">
          <a:extLst>
            <a:ext uri="{FF2B5EF4-FFF2-40B4-BE49-F238E27FC236}">
              <a16:creationId xmlns:a16="http://schemas.microsoft.com/office/drawing/2014/main" xmlns="" id="{E552EBC7-0BE8-4ECF-9AEB-1131041B4C83}"/>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6E60CCF4-02C4-4F3D-8DBE-79F6BB90B1A1}"/>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0" name="TextBox 29">
          <a:extLst>
            <a:ext uri="{FF2B5EF4-FFF2-40B4-BE49-F238E27FC236}">
              <a16:creationId xmlns:a16="http://schemas.microsoft.com/office/drawing/2014/main" xmlns="" id="{899A6118-50E7-448B-8709-924446EC890F}"/>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1" name="TextBox 30">
          <a:extLst>
            <a:ext uri="{FF2B5EF4-FFF2-40B4-BE49-F238E27FC236}">
              <a16:creationId xmlns:a16="http://schemas.microsoft.com/office/drawing/2014/main" xmlns="" id="{32D7BB14-33CE-4E4A-8883-5BD9176239AA}"/>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2" name="TextBox 31">
          <a:extLst>
            <a:ext uri="{FF2B5EF4-FFF2-40B4-BE49-F238E27FC236}">
              <a16:creationId xmlns:a16="http://schemas.microsoft.com/office/drawing/2014/main" xmlns="" id="{D74A4EFE-DC59-48FD-A503-BB68D1225E94}"/>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3" name="TextBox 32">
          <a:extLst>
            <a:ext uri="{FF2B5EF4-FFF2-40B4-BE49-F238E27FC236}">
              <a16:creationId xmlns:a16="http://schemas.microsoft.com/office/drawing/2014/main" xmlns="" id="{20BD8CF6-E41A-4D14-B525-41A809792021}"/>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4" name="TextBox 33">
          <a:extLst>
            <a:ext uri="{FF2B5EF4-FFF2-40B4-BE49-F238E27FC236}">
              <a16:creationId xmlns:a16="http://schemas.microsoft.com/office/drawing/2014/main" xmlns="" id="{292FC7C1-AE17-42CA-AAC1-55AF25DF0702}"/>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35" name="TextBox 34">
          <a:extLst>
            <a:ext uri="{FF2B5EF4-FFF2-40B4-BE49-F238E27FC236}">
              <a16:creationId xmlns:a16="http://schemas.microsoft.com/office/drawing/2014/main" xmlns="" id="{75B1C596-436A-432F-A949-16EE9C10EDFA}"/>
            </a:ext>
          </a:extLst>
        </xdr:cNvPr>
        <xdr:cNvSpPr txBox="1"/>
      </xdr:nvSpPr>
      <xdr:spPr>
        <a:xfrm>
          <a:off x="8039100"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36" name="TextBox 35">
          <a:extLst>
            <a:ext uri="{FF2B5EF4-FFF2-40B4-BE49-F238E27FC236}">
              <a16:creationId xmlns:a16="http://schemas.microsoft.com/office/drawing/2014/main" xmlns="" id="{E28326ED-5A4C-4213-9ABC-53A8AB8B9900}"/>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37" name="TextBox 36">
          <a:extLst>
            <a:ext uri="{FF2B5EF4-FFF2-40B4-BE49-F238E27FC236}">
              <a16:creationId xmlns:a16="http://schemas.microsoft.com/office/drawing/2014/main" xmlns="" id="{7715F130-A260-4683-A19A-3A4106DBFB5A}"/>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38" name="TextBox 37">
          <a:extLst>
            <a:ext uri="{FF2B5EF4-FFF2-40B4-BE49-F238E27FC236}">
              <a16:creationId xmlns:a16="http://schemas.microsoft.com/office/drawing/2014/main" xmlns="" id="{AE6346BD-B726-4B0A-BE5F-BB31F89CD3DF}"/>
            </a:ext>
          </a:extLst>
        </xdr:cNvPr>
        <xdr:cNvSpPr txBox="1"/>
      </xdr:nvSpPr>
      <xdr:spPr>
        <a:xfrm>
          <a:off x="4953000"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9" name="TextBox 38">
          <a:extLst>
            <a:ext uri="{FF2B5EF4-FFF2-40B4-BE49-F238E27FC236}">
              <a16:creationId xmlns:a16="http://schemas.microsoft.com/office/drawing/2014/main" xmlns="" id="{831D3392-4E59-4700-9EC4-413BDB46C736}"/>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0" name="TextBox 39">
          <a:extLst>
            <a:ext uri="{FF2B5EF4-FFF2-40B4-BE49-F238E27FC236}">
              <a16:creationId xmlns:a16="http://schemas.microsoft.com/office/drawing/2014/main" xmlns="" id="{6040DC27-132E-44DC-BB52-66A5CCBF5A98}"/>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1" name="Rectangle 40">
          <a:extLst>
            <a:ext uri="{FF2B5EF4-FFF2-40B4-BE49-F238E27FC236}">
              <a16:creationId xmlns:a16="http://schemas.microsoft.com/office/drawing/2014/main" xmlns="" id="{A60A221B-974B-42D7-BF95-1AB660F3D262}"/>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2" name="TextBox 41">
          <a:extLst>
            <a:ext uri="{FF2B5EF4-FFF2-40B4-BE49-F238E27FC236}">
              <a16:creationId xmlns:a16="http://schemas.microsoft.com/office/drawing/2014/main" xmlns="" id="{91F8CE18-AE0C-4926-A3E6-37E11E824758}"/>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3" name="TextBox 42">
          <a:extLst>
            <a:ext uri="{FF2B5EF4-FFF2-40B4-BE49-F238E27FC236}">
              <a16:creationId xmlns:a16="http://schemas.microsoft.com/office/drawing/2014/main" xmlns="" id="{DCB88878-A371-4D11-A84B-820180135C88}"/>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4" name="TextBox 43">
          <a:extLst>
            <a:ext uri="{FF2B5EF4-FFF2-40B4-BE49-F238E27FC236}">
              <a16:creationId xmlns:a16="http://schemas.microsoft.com/office/drawing/2014/main" xmlns="" id="{83A1FFF8-1AC7-4CEF-8D87-D78A888BAC97}"/>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45" name="TextBox 44">
          <a:extLst>
            <a:ext uri="{FF2B5EF4-FFF2-40B4-BE49-F238E27FC236}">
              <a16:creationId xmlns:a16="http://schemas.microsoft.com/office/drawing/2014/main" xmlns="" id="{A385698F-C873-452A-A2BD-960CA3B13A87}"/>
            </a:ext>
          </a:extLst>
        </xdr:cNvPr>
        <xdr:cNvSpPr txBox="1"/>
      </xdr:nvSpPr>
      <xdr:spPr>
        <a:xfrm>
          <a:off x="5629275" y="59150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6" name="TextBox 45">
          <a:extLst>
            <a:ext uri="{FF2B5EF4-FFF2-40B4-BE49-F238E27FC236}">
              <a16:creationId xmlns:a16="http://schemas.microsoft.com/office/drawing/2014/main" xmlns="" id="{9866DF64-46A1-48AB-A843-B9341D524CFB}"/>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4B7981A1-A02E-437D-A0E7-2BF605DB660C}"/>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48" name="TextBox 47">
          <a:extLst>
            <a:ext uri="{FF2B5EF4-FFF2-40B4-BE49-F238E27FC236}">
              <a16:creationId xmlns:a16="http://schemas.microsoft.com/office/drawing/2014/main" xmlns="" id="{4CA2F328-EAF2-42F4-833D-5F2D852E40C3}"/>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49" name="TextBox 48">
          <a:extLst>
            <a:ext uri="{FF2B5EF4-FFF2-40B4-BE49-F238E27FC236}">
              <a16:creationId xmlns:a16="http://schemas.microsoft.com/office/drawing/2014/main" xmlns="" id="{B83BCF87-171B-453A-A038-5E55366E4FB4}"/>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0" name="TextBox 49">
          <a:extLst>
            <a:ext uri="{FF2B5EF4-FFF2-40B4-BE49-F238E27FC236}">
              <a16:creationId xmlns:a16="http://schemas.microsoft.com/office/drawing/2014/main" xmlns="" id="{5F6BD397-6615-409F-B70F-695FBB5906E9}"/>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1" name="TextBox 50">
          <a:extLst>
            <a:ext uri="{FF2B5EF4-FFF2-40B4-BE49-F238E27FC236}">
              <a16:creationId xmlns:a16="http://schemas.microsoft.com/office/drawing/2014/main" xmlns="" id="{429EB92A-2E6A-4512-B660-0BCF006AAB19}"/>
            </a:ext>
          </a:extLst>
        </xdr:cNvPr>
        <xdr:cNvSpPr txBox="1"/>
      </xdr:nvSpPr>
      <xdr:spPr>
        <a:xfrm>
          <a:off x="57150" y="115062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52" name="Picture 51">
          <a:extLst>
            <a:ext uri="{FF2B5EF4-FFF2-40B4-BE49-F238E27FC236}">
              <a16:creationId xmlns:a16="http://schemas.microsoft.com/office/drawing/2014/main" xmlns="" id="{7478C7B6-7A4E-4519-9478-2111A03055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53" name="Picture 52">
          <a:extLst>
            <a:ext uri="{FF2B5EF4-FFF2-40B4-BE49-F238E27FC236}">
              <a16:creationId xmlns:a16="http://schemas.microsoft.com/office/drawing/2014/main" xmlns="" id="{6A02865D-7B7B-4778-9FB5-9F38650210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54" name="Picture 53">
          <a:extLst>
            <a:ext uri="{FF2B5EF4-FFF2-40B4-BE49-F238E27FC236}">
              <a16:creationId xmlns:a16="http://schemas.microsoft.com/office/drawing/2014/main" xmlns="" id="{1B0A800F-A6BE-4BB7-A267-1FB3D13E31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24101"/>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55" name="Picture 54">
          <a:extLst>
            <a:ext uri="{FF2B5EF4-FFF2-40B4-BE49-F238E27FC236}">
              <a16:creationId xmlns:a16="http://schemas.microsoft.com/office/drawing/2014/main" xmlns="" id="{46BB2FFB-4B95-4470-A264-53DE5FA327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24200"/>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56" name="Picture 55">
          <a:extLst>
            <a:ext uri="{FF2B5EF4-FFF2-40B4-BE49-F238E27FC236}">
              <a16:creationId xmlns:a16="http://schemas.microsoft.com/office/drawing/2014/main" xmlns="" id="{9B6CEAE8-8A41-4F3F-BEDE-D225B0BCD76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67200"/>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57" name="Picture 56">
          <a:extLst>
            <a:ext uri="{FF2B5EF4-FFF2-40B4-BE49-F238E27FC236}">
              <a16:creationId xmlns:a16="http://schemas.microsoft.com/office/drawing/2014/main" xmlns="" id="{D8C9E598-E99B-4933-8132-EF699DFC3BB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58" name="Picture 57">
          <a:extLst>
            <a:ext uri="{FF2B5EF4-FFF2-40B4-BE49-F238E27FC236}">
              <a16:creationId xmlns:a16="http://schemas.microsoft.com/office/drawing/2014/main" xmlns="" id="{69A5D7A8-02A2-4F5E-B890-6AB0E1A6A6B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9" name="Picture 58">
          <a:extLst>
            <a:ext uri="{FF2B5EF4-FFF2-40B4-BE49-F238E27FC236}">
              <a16:creationId xmlns:a16="http://schemas.microsoft.com/office/drawing/2014/main" xmlns="" id="{2EABA7C5-D51E-4691-9499-711DCAD2314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60" name="Picture 59">
          <a:extLst>
            <a:ext uri="{FF2B5EF4-FFF2-40B4-BE49-F238E27FC236}">
              <a16:creationId xmlns:a16="http://schemas.microsoft.com/office/drawing/2014/main" xmlns="" id="{06784852-1AE9-467C-975D-757F3B77601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7740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1" name="Picture 60">
          <a:extLst>
            <a:ext uri="{FF2B5EF4-FFF2-40B4-BE49-F238E27FC236}">
              <a16:creationId xmlns:a16="http://schemas.microsoft.com/office/drawing/2014/main" xmlns="" id="{064F135F-3FC5-4A00-8FC4-1E5587014D6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82039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2" name="Picture 61">
          <a:extLst>
            <a:ext uri="{FF2B5EF4-FFF2-40B4-BE49-F238E27FC236}">
              <a16:creationId xmlns:a16="http://schemas.microsoft.com/office/drawing/2014/main" xmlns="" id="{D76B4588-29C3-4FF7-9BCC-655588D617B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63" name="Picture 62">
          <a:extLst>
            <a:ext uri="{FF2B5EF4-FFF2-40B4-BE49-F238E27FC236}">
              <a16:creationId xmlns:a16="http://schemas.microsoft.com/office/drawing/2014/main" xmlns="" id="{FEAEF32C-9E73-4920-9389-D2D654A3235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4" name="TextBox 63">
          <a:extLst>
            <a:ext uri="{FF2B5EF4-FFF2-40B4-BE49-F238E27FC236}">
              <a16:creationId xmlns:a16="http://schemas.microsoft.com/office/drawing/2014/main" xmlns="" id="{B30A12C5-C719-44B5-B058-76FBF85D90A3}"/>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F3D91092-7AD0-4B41-83E1-857E6C3573EB}"/>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558E02A6-5961-43A2-AE36-AA564D90D6B8}"/>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4" name="Rectangle 3">
          <a:extLst>
            <a:ext uri="{FF2B5EF4-FFF2-40B4-BE49-F238E27FC236}">
              <a16:creationId xmlns:a16="http://schemas.microsoft.com/office/drawing/2014/main" xmlns="" id="{C4341016-42D9-49E1-9EB3-A1F5309A913E}"/>
            </a:ext>
          </a:extLst>
        </xdr:cNvPr>
        <xdr:cNvSpPr/>
      </xdr:nvSpPr>
      <xdr:spPr>
        <a:xfrm>
          <a:off x="5629275" y="752475"/>
          <a:ext cx="2971800" cy="2714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5" name="Rectangle 4">
          <a:extLst>
            <a:ext uri="{FF2B5EF4-FFF2-40B4-BE49-F238E27FC236}">
              <a16:creationId xmlns:a16="http://schemas.microsoft.com/office/drawing/2014/main" xmlns="" id="{74AECB43-3D39-456A-988B-AB4D186B07DE}"/>
            </a:ext>
          </a:extLst>
        </xdr:cNvPr>
        <xdr:cNvSpPr/>
      </xdr:nvSpPr>
      <xdr:spPr>
        <a:xfrm>
          <a:off x="1300162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6" name="Rectangle 5">
          <a:extLst>
            <a:ext uri="{FF2B5EF4-FFF2-40B4-BE49-F238E27FC236}">
              <a16:creationId xmlns:a16="http://schemas.microsoft.com/office/drawing/2014/main" xmlns="" id="{D0560E3B-6512-42F1-9FA3-907127565549}"/>
            </a:ext>
          </a:extLst>
        </xdr:cNvPr>
        <xdr:cNvSpPr/>
      </xdr:nvSpPr>
      <xdr:spPr>
        <a:xfrm>
          <a:off x="871537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7" name="Rectangle 6">
          <a:extLst>
            <a:ext uri="{FF2B5EF4-FFF2-40B4-BE49-F238E27FC236}">
              <a16:creationId xmlns:a16="http://schemas.microsoft.com/office/drawing/2014/main" xmlns="" id="{0E3C84C5-A062-4748-A863-43DA4BE5E3F4}"/>
            </a:ext>
          </a:extLst>
        </xdr:cNvPr>
        <xdr:cNvSpPr/>
      </xdr:nvSpPr>
      <xdr:spPr>
        <a:xfrm>
          <a:off x="5629275" y="38576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8" name="Rectangle 7">
          <a:extLst>
            <a:ext uri="{FF2B5EF4-FFF2-40B4-BE49-F238E27FC236}">
              <a16:creationId xmlns:a16="http://schemas.microsoft.com/office/drawing/2014/main" xmlns="" id="{201D71B2-8200-4E1E-A9C4-778A018D86AC}"/>
            </a:ext>
          </a:extLst>
        </xdr:cNvPr>
        <xdr:cNvSpPr/>
      </xdr:nvSpPr>
      <xdr:spPr>
        <a:xfrm>
          <a:off x="5629275" y="6172200"/>
          <a:ext cx="2971800" cy="63436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9" name="Rectangle 8">
          <a:extLst>
            <a:ext uri="{FF2B5EF4-FFF2-40B4-BE49-F238E27FC236}">
              <a16:creationId xmlns:a16="http://schemas.microsoft.com/office/drawing/2014/main" xmlns="" id="{A4B557A7-23BD-4D37-9187-B67756282C12}"/>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0" name="Rectangle: Top Corners Rounded 9">
          <a:extLst>
            <a:ext uri="{FF2B5EF4-FFF2-40B4-BE49-F238E27FC236}">
              <a16:creationId xmlns:a16="http://schemas.microsoft.com/office/drawing/2014/main" xmlns="" id="{49E1ABDD-69E6-4898-8495-812719ADC840}"/>
            </a:ext>
          </a:extLst>
        </xdr:cNvPr>
        <xdr:cNvSpPr/>
      </xdr:nvSpPr>
      <xdr:spPr>
        <a:xfrm>
          <a:off x="57150" y="5048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AAD9712D-EBB0-4546-9885-F19E7513DCDD}"/>
            </a:ext>
          </a:extLst>
        </xdr:cNvPr>
        <xdr:cNvSpPr/>
      </xdr:nvSpPr>
      <xdr:spPr>
        <a:xfrm>
          <a:off x="5629275" y="5048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2" name="Rectangle: Top Corners Rounded 11">
          <a:extLst>
            <a:ext uri="{FF2B5EF4-FFF2-40B4-BE49-F238E27FC236}">
              <a16:creationId xmlns:a16="http://schemas.microsoft.com/office/drawing/2014/main" xmlns="" id="{55FA48FA-1CB9-4140-8BD5-92F83F779C55}"/>
            </a:ext>
          </a:extLst>
        </xdr:cNvPr>
        <xdr:cNvSpPr/>
      </xdr:nvSpPr>
      <xdr:spPr>
        <a:xfrm>
          <a:off x="5629275" y="36037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3" name="Rectangle: Top Corners Rounded 12">
          <a:extLst>
            <a:ext uri="{FF2B5EF4-FFF2-40B4-BE49-F238E27FC236}">
              <a16:creationId xmlns:a16="http://schemas.microsoft.com/office/drawing/2014/main" xmlns="" id="{F212D39A-3762-46E0-9E9D-E75DEE0EE19E}"/>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4" name="Rectangle: Top Corners Rounded 13">
          <a:extLst>
            <a:ext uri="{FF2B5EF4-FFF2-40B4-BE49-F238E27FC236}">
              <a16:creationId xmlns:a16="http://schemas.microsoft.com/office/drawing/2014/main" xmlns="" id="{6B8B23E2-FC92-4FBB-902B-D473A9ADFE20}"/>
            </a:ext>
          </a:extLst>
        </xdr:cNvPr>
        <xdr:cNvSpPr/>
      </xdr:nvSpPr>
      <xdr:spPr>
        <a:xfrm>
          <a:off x="5629275" y="5915025"/>
          <a:ext cx="2971800" cy="257175"/>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5" name="Rectangle: Top Corners Rounded 14">
          <a:extLst>
            <a:ext uri="{FF2B5EF4-FFF2-40B4-BE49-F238E27FC236}">
              <a16:creationId xmlns:a16="http://schemas.microsoft.com/office/drawing/2014/main" xmlns="" id="{144FBAA0-014C-4480-AE36-1B959B58C300}"/>
            </a:ext>
          </a:extLst>
        </xdr:cNvPr>
        <xdr:cNvSpPr/>
      </xdr:nvSpPr>
      <xdr:spPr>
        <a:xfrm>
          <a:off x="57150" y="940117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16" name="Rectangle: Top Corners Rounded 15">
          <a:extLst>
            <a:ext uri="{FF2B5EF4-FFF2-40B4-BE49-F238E27FC236}">
              <a16:creationId xmlns:a16="http://schemas.microsoft.com/office/drawing/2014/main" xmlns="" id="{D389EFA0-3BE7-4F8D-A93A-1FD523BE8BB1}"/>
            </a:ext>
          </a:extLst>
        </xdr:cNvPr>
        <xdr:cNvSpPr/>
      </xdr:nvSpPr>
      <xdr:spPr>
        <a:xfrm>
          <a:off x="57150" y="105537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17" name="Rectangle: Top Corners Rounded 16">
          <a:extLst>
            <a:ext uri="{FF2B5EF4-FFF2-40B4-BE49-F238E27FC236}">
              <a16:creationId xmlns:a16="http://schemas.microsoft.com/office/drawing/2014/main" xmlns="" id="{4524C4B8-DF61-4523-A398-33B476171696}"/>
            </a:ext>
          </a:extLst>
        </xdr:cNvPr>
        <xdr:cNvSpPr/>
      </xdr:nvSpPr>
      <xdr:spPr>
        <a:xfrm>
          <a:off x="57150" y="115062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6F78D3F0-1441-4351-9CCD-93B7459285DC}"/>
            </a:ext>
          </a:extLst>
        </xdr:cNvPr>
        <xdr:cNvSpPr/>
      </xdr:nvSpPr>
      <xdr:spPr>
        <a:xfrm>
          <a:off x="871537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3DE00060-9208-4AC1-B79B-8ECDF73A6085}"/>
            </a:ext>
          </a:extLst>
        </xdr:cNvPr>
        <xdr:cNvSpPr/>
      </xdr:nvSpPr>
      <xdr:spPr>
        <a:xfrm>
          <a:off x="1300162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0" name="Rectangle 19">
          <a:extLst>
            <a:ext uri="{FF2B5EF4-FFF2-40B4-BE49-F238E27FC236}">
              <a16:creationId xmlns:a16="http://schemas.microsoft.com/office/drawing/2014/main" xmlns="" id="{E9BA393D-2962-4900-B69B-F1C79391977C}"/>
            </a:ext>
          </a:extLst>
        </xdr:cNvPr>
        <xdr:cNvSpPr/>
      </xdr:nvSpPr>
      <xdr:spPr>
        <a:xfrm>
          <a:off x="57150" y="117538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1" name="TextBox 20">
          <a:extLst>
            <a:ext uri="{FF2B5EF4-FFF2-40B4-BE49-F238E27FC236}">
              <a16:creationId xmlns:a16="http://schemas.microsoft.com/office/drawing/2014/main" xmlns="" id="{1A7DB975-24D2-4FB3-A744-D50FCC6B7DBC}"/>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2" name="TextBox 21">
          <a:extLst>
            <a:ext uri="{FF2B5EF4-FFF2-40B4-BE49-F238E27FC236}">
              <a16:creationId xmlns:a16="http://schemas.microsoft.com/office/drawing/2014/main" xmlns="" id="{0C37BABB-F1D6-4006-B5E4-6FFF0BFD9697}"/>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3" name="TextBox 22">
          <a:extLst>
            <a:ext uri="{FF2B5EF4-FFF2-40B4-BE49-F238E27FC236}">
              <a16:creationId xmlns:a16="http://schemas.microsoft.com/office/drawing/2014/main" xmlns="" id="{7177B07E-BEEE-4632-BDD2-A5E311E9DB51}"/>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4" name="TextBox 23">
          <a:extLst>
            <a:ext uri="{FF2B5EF4-FFF2-40B4-BE49-F238E27FC236}">
              <a16:creationId xmlns:a16="http://schemas.microsoft.com/office/drawing/2014/main" xmlns="" id="{DE453FE3-32FB-4379-9A96-3014CEA921FE}"/>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25" name="TextBox 24">
          <a:extLst>
            <a:ext uri="{FF2B5EF4-FFF2-40B4-BE49-F238E27FC236}">
              <a16:creationId xmlns:a16="http://schemas.microsoft.com/office/drawing/2014/main" xmlns="" id="{B8D8F34B-1A3C-4C67-A66D-9549DD10DCA7}"/>
            </a:ext>
          </a:extLst>
        </xdr:cNvPr>
        <xdr:cNvSpPr txBox="1"/>
      </xdr:nvSpPr>
      <xdr:spPr>
        <a:xfrm>
          <a:off x="4391025"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26" name="TextBox 25">
          <a:extLst>
            <a:ext uri="{FF2B5EF4-FFF2-40B4-BE49-F238E27FC236}">
              <a16:creationId xmlns:a16="http://schemas.microsoft.com/office/drawing/2014/main" xmlns="" id="{1D7C3A0D-805E-4C24-A9C6-B81AC938EA0D}"/>
            </a:ext>
          </a:extLst>
        </xdr:cNvPr>
        <xdr:cNvSpPr txBox="1"/>
      </xdr:nvSpPr>
      <xdr:spPr>
        <a:xfrm>
          <a:off x="7477125"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27" name="TextBox 26">
          <a:extLst>
            <a:ext uri="{FF2B5EF4-FFF2-40B4-BE49-F238E27FC236}">
              <a16:creationId xmlns:a16="http://schemas.microsoft.com/office/drawing/2014/main" xmlns="" id="{0919658C-2523-40CB-BEA7-1E9C90F5EFE4}"/>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8" name="TextBox 27">
          <a:extLst>
            <a:ext uri="{FF2B5EF4-FFF2-40B4-BE49-F238E27FC236}">
              <a16:creationId xmlns:a16="http://schemas.microsoft.com/office/drawing/2014/main" xmlns="" id="{C8867680-20C8-4B57-93BE-B96BD7C22F21}"/>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FAD1C836-2A7D-4B10-9543-1C35473950C4}"/>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0" name="TextBox 29">
          <a:extLst>
            <a:ext uri="{FF2B5EF4-FFF2-40B4-BE49-F238E27FC236}">
              <a16:creationId xmlns:a16="http://schemas.microsoft.com/office/drawing/2014/main" xmlns="" id="{83097EFD-03EE-42E8-AC16-5C03946C7C83}"/>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1" name="TextBox 30">
          <a:extLst>
            <a:ext uri="{FF2B5EF4-FFF2-40B4-BE49-F238E27FC236}">
              <a16:creationId xmlns:a16="http://schemas.microsoft.com/office/drawing/2014/main" xmlns="" id="{8637E47D-ADB7-4D34-9EC8-DCFEFD5FA72E}"/>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2" name="TextBox 31">
          <a:extLst>
            <a:ext uri="{FF2B5EF4-FFF2-40B4-BE49-F238E27FC236}">
              <a16:creationId xmlns:a16="http://schemas.microsoft.com/office/drawing/2014/main" xmlns="" id="{5DB6ACCA-0FE4-4783-ADE1-3A63DF514CB8}"/>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3" name="TextBox 32">
          <a:extLst>
            <a:ext uri="{FF2B5EF4-FFF2-40B4-BE49-F238E27FC236}">
              <a16:creationId xmlns:a16="http://schemas.microsoft.com/office/drawing/2014/main" xmlns="" id="{043EAE13-A798-4558-87F4-C8E6D65AA142}"/>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4" name="TextBox 33">
          <a:extLst>
            <a:ext uri="{FF2B5EF4-FFF2-40B4-BE49-F238E27FC236}">
              <a16:creationId xmlns:a16="http://schemas.microsoft.com/office/drawing/2014/main" xmlns="" id="{801D4AFA-D5B7-4C70-8900-F0025EB1EA98}"/>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35" name="TextBox 34">
          <a:extLst>
            <a:ext uri="{FF2B5EF4-FFF2-40B4-BE49-F238E27FC236}">
              <a16:creationId xmlns:a16="http://schemas.microsoft.com/office/drawing/2014/main" xmlns="" id="{DF8D34DE-0F3D-463D-9A6E-34B5D3E1641A}"/>
            </a:ext>
          </a:extLst>
        </xdr:cNvPr>
        <xdr:cNvSpPr txBox="1"/>
      </xdr:nvSpPr>
      <xdr:spPr>
        <a:xfrm>
          <a:off x="8039100"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36" name="TextBox 35">
          <a:extLst>
            <a:ext uri="{FF2B5EF4-FFF2-40B4-BE49-F238E27FC236}">
              <a16:creationId xmlns:a16="http://schemas.microsoft.com/office/drawing/2014/main" xmlns="" id="{B2CAE12F-F313-4387-9304-0BE357218257}"/>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37" name="TextBox 36">
          <a:extLst>
            <a:ext uri="{FF2B5EF4-FFF2-40B4-BE49-F238E27FC236}">
              <a16:creationId xmlns:a16="http://schemas.microsoft.com/office/drawing/2014/main" xmlns="" id="{40E1D272-39E9-4892-9F1A-003F42573D38}"/>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38" name="TextBox 37">
          <a:extLst>
            <a:ext uri="{FF2B5EF4-FFF2-40B4-BE49-F238E27FC236}">
              <a16:creationId xmlns:a16="http://schemas.microsoft.com/office/drawing/2014/main" xmlns="" id="{6A21A57F-42F1-4156-9ADE-441EACC2E0DE}"/>
            </a:ext>
          </a:extLst>
        </xdr:cNvPr>
        <xdr:cNvSpPr txBox="1"/>
      </xdr:nvSpPr>
      <xdr:spPr>
        <a:xfrm>
          <a:off x="4953000"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9" name="TextBox 38">
          <a:extLst>
            <a:ext uri="{FF2B5EF4-FFF2-40B4-BE49-F238E27FC236}">
              <a16:creationId xmlns:a16="http://schemas.microsoft.com/office/drawing/2014/main" xmlns="" id="{F938277C-F25D-40A3-AC8C-CD86A3D9BCEE}"/>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0" name="TextBox 39">
          <a:extLst>
            <a:ext uri="{FF2B5EF4-FFF2-40B4-BE49-F238E27FC236}">
              <a16:creationId xmlns:a16="http://schemas.microsoft.com/office/drawing/2014/main" xmlns="" id="{5F40059A-2511-40DE-B31D-B80BB1C31266}"/>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1" name="Rectangle 40">
          <a:extLst>
            <a:ext uri="{FF2B5EF4-FFF2-40B4-BE49-F238E27FC236}">
              <a16:creationId xmlns:a16="http://schemas.microsoft.com/office/drawing/2014/main" xmlns="" id="{86648F47-5033-4BDA-909A-435600B3FD8D}"/>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2" name="TextBox 41">
          <a:extLst>
            <a:ext uri="{FF2B5EF4-FFF2-40B4-BE49-F238E27FC236}">
              <a16:creationId xmlns:a16="http://schemas.microsoft.com/office/drawing/2014/main" xmlns="" id="{82F263FF-FEA3-45D3-819E-24169428E56B}"/>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3" name="TextBox 42">
          <a:extLst>
            <a:ext uri="{FF2B5EF4-FFF2-40B4-BE49-F238E27FC236}">
              <a16:creationId xmlns:a16="http://schemas.microsoft.com/office/drawing/2014/main" xmlns="" id="{9F262CD7-E3FE-438C-847B-E113C222CEB3}"/>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4" name="TextBox 43">
          <a:extLst>
            <a:ext uri="{FF2B5EF4-FFF2-40B4-BE49-F238E27FC236}">
              <a16:creationId xmlns:a16="http://schemas.microsoft.com/office/drawing/2014/main" xmlns="" id="{496B6784-E5B7-40FB-9826-9F5501F002B2}"/>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45" name="TextBox 44">
          <a:extLst>
            <a:ext uri="{FF2B5EF4-FFF2-40B4-BE49-F238E27FC236}">
              <a16:creationId xmlns:a16="http://schemas.microsoft.com/office/drawing/2014/main" xmlns="" id="{4F556036-CFFD-489D-8782-39182CBE2BBC}"/>
            </a:ext>
          </a:extLst>
        </xdr:cNvPr>
        <xdr:cNvSpPr txBox="1"/>
      </xdr:nvSpPr>
      <xdr:spPr>
        <a:xfrm>
          <a:off x="5629275" y="59150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6" name="TextBox 45">
          <a:extLst>
            <a:ext uri="{FF2B5EF4-FFF2-40B4-BE49-F238E27FC236}">
              <a16:creationId xmlns:a16="http://schemas.microsoft.com/office/drawing/2014/main" xmlns="" id="{AEC77B9A-8A78-40BA-9222-5EFB84669BD9}"/>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CCB44A0B-CAAF-4615-8EF1-296B828437D4}"/>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48" name="TextBox 47">
          <a:extLst>
            <a:ext uri="{FF2B5EF4-FFF2-40B4-BE49-F238E27FC236}">
              <a16:creationId xmlns:a16="http://schemas.microsoft.com/office/drawing/2014/main" xmlns="" id="{D580F838-8BA1-4166-80BD-008D58E34B1A}"/>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49" name="TextBox 48">
          <a:extLst>
            <a:ext uri="{FF2B5EF4-FFF2-40B4-BE49-F238E27FC236}">
              <a16:creationId xmlns:a16="http://schemas.microsoft.com/office/drawing/2014/main" xmlns="" id="{C8CB782C-5CFE-4DFA-9D17-E491BB9E7D6C}"/>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0" name="TextBox 49">
          <a:extLst>
            <a:ext uri="{FF2B5EF4-FFF2-40B4-BE49-F238E27FC236}">
              <a16:creationId xmlns:a16="http://schemas.microsoft.com/office/drawing/2014/main" xmlns="" id="{2C27D228-AF05-4955-A549-2483D84F1375}"/>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1" name="TextBox 50">
          <a:extLst>
            <a:ext uri="{FF2B5EF4-FFF2-40B4-BE49-F238E27FC236}">
              <a16:creationId xmlns:a16="http://schemas.microsoft.com/office/drawing/2014/main" xmlns="" id="{3FA22A10-02D5-4E7B-BADE-9305277A739C}"/>
            </a:ext>
          </a:extLst>
        </xdr:cNvPr>
        <xdr:cNvSpPr txBox="1"/>
      </xdr:nvSpPr>
      <xdr:spPr>
        <a:xfrm>
          <a:off x="57150" y="115062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52" name="Picture 51">
          <a:extLst>
            <a:ext uri="{FF2B5EF4-FFF2-40B4-BE49-F238E27FC236}">
              <a16:creationId xmlns:a16="http://schemas.microsoft.com/office/drawing/2014/main" xmlns="" id="{A14BB10A-A2C3-43D3-8358-82214E52BB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53" name="Picture 52">
          <a:extLst>
            <a:ext uri="{FF2B5EF4-FFF2-40B4-BE49-F238E27FC236}">
              <a16:creationId xmlns:a16="http://schemas.microsoft.com/office/drawing/2014/main" xmlns="" id="{FAD61334-828C-43D1-B16B-5614E37EA8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54" name="Picture 53">
          <a:extLst>
            <a:ext uri="{FF2B5EF4-FFF2-40B4-BE49-F238E27FC236}">
              <a16:creationId xmlns:a16="http://schemas.microsoft.com/office/drawing/2014/main" xmlns="" id="{2DB67C8B-D717-48CE-B195-1C8C9330B6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24101"/>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55" name="Picture 54">
          <a:extLst>
            <a:ext uri="{FF2B5EF4-FFF2-40B4-BE49-F238E27FC236}">
              <a16:creationId xmlns:a16="http://schemas.microsoft.com/office/drawing/2014/main" xmlns="" id="{584ED1DF-A52D-48AD-8581-CA062BB3C51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24200"/>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56" name="Picture 55">
          <a:extLst>
            <a:ext uri="{FF2B5EF4-FFF2-40B4-BE49-F238E27FC236}">
              <a16:creationId xmlns:a16="http://schemas.microsoft.com/office/drawing/2014/main" xmlns="" id="{BA7A955C-55FA-460A-B5F6-3364D58302F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67200"/>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57" name="Picture 56">
          <a:extLst>
            <a:ext uri="{FF2B5EF4-FFF2-40B4-BE49-F238E27FC236}">
              <a16:creationId xmlns:a16="http://schemas.microsoft.com/office/drawing/2014/main" xmlns="" id="{558E1DB3-D59C-4722-8610-1185B3B9043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58" name="Picture 57">
          <a:extLst>
            <a:ext uri="{FF2B5EF4-FFF2-40B4-BE49-F238E27FC236}">
              <a16:creationId xmlns:a16="http://schemas.microsoft.com/office/drawing/2014/main" xmlns="" id="{38C34A84-E0B6-4C90-B2B3-02475C09F0F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9" name="Picture 58">
          <a:extLst>
            <a:ext uri="{FF2B5EF4-FFF2-40B4-BE49-F238E27FC236}">
              <a16:creationId xmlns:a16="http://schemas.microsoft.com/office/drawing/2014/main" xmlns="" id="{8CF29866-9CD0-4436-81D4-493A1CD270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60" name="Picture 59">
          <a:extLst>
            <a:ext uri="{FF2B5EF4-FFF2-40B4-BE49-F238E27FC236}">
              <a16:creationId xmlns:a16="http://schemas.microsoft.com/office/drawing/2014/main" xmlns="" id="{548B8846-46B0-4637-85B2-71DA87EBE2F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7740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1" name="Picture 60">
          <a:extLst>
            <a:ext uri="{FF2B5EF4-FFF2-40B4-BE49-F238E27FC236}">
              <a16:creationId xmlns:a16="http://schemas.microsoft.com/office/drawing/2014/main" xmlns="" id="{2E1AAD57-A133-443D-9142-BEFF25990C3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82039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2" name="Picture 61">
          <a:extLst>
            <a:ext uri="{FF2B5EF4-FFF2-40B4-BE49-F238E27FC236}">
              <a16:creationId xmlns:a16="http://schemas.microsoft.com/office/drawing/2014/main" xmlns="" id="{870A1816-25DF-4401-8956-AC52D550976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63" name="Picture 62">
          <a:extLst>
            <a:ext uri="{FF2B5EF4-FFF2-40B4-BE49-F238E27FC236}">
              <a16:creationId xmlns:a16="http://schemas.microsoft.com/office/drawing/2014/main" xmlns="" id="{6223794F-8394-469B-9B3C-595CE56593D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4" name="TextBox 63">
          <a:extLst>
            <a:ext uri="{FF2B5EF4-FFF2-40B4-BE49-F238E27FC236}">
              <a16:creationId xmlns:a16="http://schemas.microsoft.com/office/drawing/2014/main" xmlns="" id="{66CE1D5B-F272-49FB-B709-FA17C9445570}"/>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3" name="Rectangle 2">
          <a:extLst>
            <a:ext uri="{FF2B5EF4-FFF2-40B4-BE49-F238E27FC236}">
              <a16:creationId xmlns:a16="http://schemas.microsoft.com/office/drawing/2014/main" xmlns="" id="{B4B7DC45-69BD-4F77-8345-60D974C1576B}"/>
            </a:ext>
          </a:extLst>
        </xdr:cNvPr>
        <xdr:cNvSpPr/>
      </xdr:nvSpPr>
      <xdr:spPr>
        <a:xfrm>
          <a:off x="57150" y="5743575"/>
          <a:ext cx="5457825" cy="1162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5" name="Rectangle 4">
          <a:extLst>
            <a:ext uri="{FF2B5EF4-FFF2-40B4-BE49-F238E27FC236}">
              <a16:creationId xmlns:a16="http://schemas.microsoft.com/office/drawing/2014/main" xmlns="" id="{585D532E-72DD-4AA2-B5DE-A259F0585822}"/>
            </a:ext>
          </a:extLst>
        </xdr:cNvPr>
        <xdr:cNvSpPr/>
      </xdr:nvSpPr>
      <xdr:spPr>
        <a:xfrm>
          <a:off x="57150" y="7286625"/>
          <a:ext cx="545782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6" name="Rectangle 5">
          <a:extLst>
            <a:ext uri="{FF2B5EF4-FFF2-40B4-BE49-F238E27FC236}">
              <a16:creationId xmlns:a16="http://schemas.microsoft.com/office/drawing/2014/main" xmlns="" id="{B2997C11-2021-4619-8314-C7DB899D800B}"/>
            </a:ext>
          </a:extLst>
        </xdr:cNvPr>
        <xdr:cNvSpPr/>
      </xdr:nvSpPr>
      <xdr:spPr>
        <a:xfrm>
          <a:off x="5629275" y="762000"/>
          <a:ext cx="2971800" cy="4029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7" name="Rectangle 6">
          <a:extLst>
            <a:ext uri="{FF2B5EF4-FFF2-40B4-BE49-F238E27FC236}">
              <a16:creationId xmlns:a16="http://schemas.microsoft.com/office/drawing/2014/main" xmlns="" id="{3E825727-1C8B-4D91-A3DC-25B9C5FC7A4D}"/>
            </a:ext>
          </a:extLst>
        </xdr:cNvPr>
        <xdr:cNvSpPr/>
      </xdr:nvSpPr>
      <xdr:spPr>
        <a:xfrm>
          <a:off x="13001625" y="762000"/>
          <a:ext cx="4171950" cy="12239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8" name="Rectangle 7">
          <a:extLst>
            <a:ext uri="{FF2B5EF4-FFF2-40B4-BE49-F238E27FC236}">
              <a16:creationId xmlns:a16="http://schemas.microsoft.com/office/drawing/2014/main" xmlns="" id="{E5D697FE-B611-4048-A7E4-0C4A7369FEEA}"/>
            </a:ext>
          </a:extLst>
        </xdr:cNvPr>
        <xdr:cNvSpPr/>
      </xdr:nvSpPr>
      <xdr:spPr>
        <a:xfrm>
          <a:off x="8715375" y="762000"/>
          <a:ext cx="4171950" cy="12239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10" name="Rectangle 9">
          <a:extLst>
            <a:ext uri="{FF2B5EF4-FFF2-40B4-BE49-F238E27FC236}">
              <a16:creationId xmlns:a16="http://schemas.microsoft.com/office/drawing/2014/main" xmlns="" id="{8FBF8A3D-1756-4619-9FD1-BC954A980495}"/>
            </a:ext>
          </a:extLst>
        </xdr:cNvPr>
        <xdr:cNvSpPr/>
      </xdr:nvSpPr>
      <xdr:spPr>
        <a:xfrm>
          <a:off x="5629275" y="5172075"/>
          <a:ext cx="2971800" cy="2305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12" name="Rectangle 11">
          <a:extLst>
            <a:ext uri="{FF2B5EF4-FFF2-40B4-BE49-F238E27FC236}">
              <a16:creationId xmlns:a16="http://schemas.microsoft.com/office/drawing/2014/main" xmlns="" id="{255A41D3-07CE-45CE-AC7B-E6DE27341441}"/>
            </a:ext>
          </a:extLst>
        </xdr:cNvPr>
        <xdr:cNvSpPr/>
      </xdr:nvSpPr>
      <xdr:spPr>
        <a:xfrm>
          <a:off x="5629275" y="6334125"/>
          <a:ext cx="2971800" cy="6667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14" name="Rectangle 13">
          <a:extLst>
            <a:ext uri="{FF2B5EF4-FFF2-40B4-BE49-F238E27FC236}">
              <a16:creationId xmlns:a16="http://schemas.microsoft.com/office/drawing/2014/main" xmlns="" id="{9630416F-D245-4299-BFE6-72D0FFD9EFD4}"/>
            </a:ext>
          </a:extLst>
        </xdr:cNvPr>
        <xdr:cNvSpPr/>
      </xdr:nvSpPr>
      <xdr:spPr>
        <a:xfrm>
          <a:off x="57150" y="11125200"/>
          <a:ext cx="5457825" cy="952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2" name="Rectangle: Top Corners Rounded 1">
          <a:extLst>
            <a:ext uri="{FF2B5EF4-FFF2-40B4-BE49-F238E27FC236}">
              <a16:creationId xmlns:a16="http://schemas.microsoft.com/office/drawing/2014/main" xmlns="" id="{3F92815E-A180-4AEE-816E-416ECC16348A}"/>
            </a:ext>
          </a:extLst>
        </xdr:cNvPr>
        <xdr:cNvSpPr/>
      </xdr:nvSpPr>
      <xdr:spPr>
        <a:xfrm>
          <a:off x="57150" y="51435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2A44ED38-786E-44E5-B3DE-B113C208BA8C}"/>
            </a:ext>
          </a:extLst>
        </xdr:cNvPr>
        <xdr:cNvSpPr/>
      </xdr:nvSpPr>
      <xdr:spPr>
        <a:xfrm>
          <a:off x="5629275" y="514350"/>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6" name="Rectangle: Top Corners Rounded 15">
          <a:extLst>
            <a:ext uri="{FF2B5EF4-FFF2-40B4-BE49-F238E27FC236}">
              <a16:creationId xmlns:a16="http://schemas.microsoft.com/office/drawing/2014/main" xmlns="" id="{D1B5658B-9F29-47A9-A5FF-9380A27D310B}"/>
            </a:ext>
          </a:extLst>
        </xdr:cNvPr>
        <xdr:cNvSpPr/>
      </xdr:nvSpPr>
      <xdr:spPr>
        <a:xfrm>
          <a:off x="5629275" y="37942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7" name="Rectangle: Top Corners Rounded 16">
          <a:extLst>
            <a:ext uri="{FF2B5EF4-FFF2-40B4-BE49-F238E27FC236}">
              <a16:creationId xmlns:a16="http://schemas.microsoft.com/office/drawing/2014/main" xmlns="" id="{B95C0F9D-F0C7-4914-939E-C722DADAD00B}"/>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8" name="Rectangle: Top Corners Rounded 17">
          <a:extLst>
            <a:ext uri="{FF2B5EF4-FFF2-40B4-BE49-F238E27FC236}">
              <a16:creationId xmlns:a16="http://schemas.microsoft.com/office/drawing/2014/main" xmlns="" id="{A1CB3164-9701-4216-9E28-A0098D60BA5F}"/>
            </a:ext>
          </a:extLst>
        </xdr:cNvPr>
        <xdr:cNvSpPr/>
      </xdr:nvSpPr>
      <xdr:spPr>
        <a:xfrm>
          <a:off x="5629275" y="61055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9" name="Rectangle: Top Corners Rounded 18">
          <a:extLst>
            <a:ext uri="{FF2B5EF4-FFF2-40B4-BE49-F238E27FC236}">
              <a16:creationId xmlns:a16="http://schemas.microsoft.com/office/drawing/2014/main" xmlns="" id="{C8700CD4-686C-40B5-BC35-757507C6708D}"/>
            </a:ext>
          </a:extLst>
        </xdr:cNvPr>
        <xdr:cNvSpPr/>
      </xdr:nvSpPr>
      <xdr:spPr>
        <a:xfrm>
          <a:off x="57150" y="9344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0" name="Rectangle: Top Corners Rounded 19">
          <a:extLst>
            <a:ext uri="{FF2B5EF4-FFF2-40B4-BE49-F238E27FC236}">
              <a16:creationId xmlns:a16="http://schemas.microsoft.com/office/drawing/2014/main" xmlns="" id="{A85E6B6C-1A1E-47A4-B4D3-9F4268450BCB}"/>
            </a:ext>
          </a:extLst>
        </xdr:cNvPr>
        <xdr:cNvSpPr/>
      </xdr:nvSpPr>
      <xdr:spPr>
        <a:xfrm>
          <a:off x="57150" y="1049655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21" name="Rectangle: Top Corners Rounded 20">
          <a:extLst>
            <a:ext uri="{FF2B5EF4-FFF2-40B4-BE49-F238E27FC236}">
              <a16:creationId xmlns:a16="http://schemas.microsoft.com/office/drawing/2014/main" xmlns="" id="{78CD6B18-5359-4996-ADC2-6FD14DB5DF7F}"/>
            </a:ext>
          </a:extLst>
        </xdr:cNvPr>
        <xdr:cNvSpPr/>
      </xdr:nvSpPr>
      <xdr:spPr>
        <a:xfrm>
          <a:off x="57150" y="1144905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22" name="Rectangle: Top Corners Rounded 21">
          <a:extLst>
            <a:ext uri="{FF2B5EF4-FFF2-40B4-BE49-F238E27FC236}">
              <a16:creationId xmlns:a16="http://schemas.microsoft.com/office/drawing/2014/main" xmlns="" id="{291C7AD4-3E47-4413-B650-07AD8BD8B8C6}"/>
            </a:ext>
          </a:extLst>
        </xdr:cNvPr>
        <xdr:cNvSpPr/>
      </xdr:nvSpPr>
      <xdr:spPr>
        <a:xfrm>
          <a:off x="8715375" y="514350"/>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23" name="Rectangle: Top Corners Rounded 22">
          <a:extLst>
            <a:ext uri="{FF2B5EF4-FFF2-40B4-BE49-F238E27FC236}">
              <a16:creationId xmlns:a16="http://schemas.microsoft.com/office/drawing/2014/main" xmlns="" id="{C8A49CE5-E9DC-4F33-9357-865B50D6CAC6}"/>
            </a:ext>
          </a:extLst>
        </xdr:cNvPr>
        <xdr:cNvSpPr/>
      </xdr:nvSpPr>
      <xdr:spPr>
        <a:xfrm>
          <a:off x="13001625" y="514350"/>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4" name="Rectangle 23">
          <a:extLst>
            <a:ext uri="{FF2B5EF4-FFF2-40B4-BE49-F238E27FC236}">
              <a16:creationId xmlns:a16="http://schemas.microsoft.com/office/drawing/2014/main" xmlns="" id="{E24FC066-4E9C-49F1-BF33-686A78A457C0}"/>
            </a:ext>
          </a:extLst>
        </xdr:cNvPr>
        <xdr:cNvSpPr/>
      </xdr:nvSpPr>
      <xdr:spPr>
        <a:xfrm>
          <a:off x="57150" y="11696700"/>
          <a:ext cx="5457825" cy="1333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B89C6B3C-A9DD-4A3B-8817-A9F41A96B196}"/>
            </a:ext>
          </a:extLst>
        </xdr:cNvPr>
        <xdr:cNvSpPr txBox="1"/>
      </xdr:nvSpPr>
      <xdr:spPr>
        <a:xfrm>
          <a:off x="43910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7" name="TextBox 26">
          <a:extLst>
            <a:ext uri="{FF2B5EF4-FFF2-40B4-BE49-F238E27FC236}">
              <a16:creationId xmlns:a16="http://schemas.microsoft.com/office/drawing/2014/main" xmlns="" id="{E5A55296-C350-460B-9DD0-49A4CC4278C8}"/>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8" name="TextBox 27">
          <a:extLst>
            <a:ext uri="{FF2B5EF4-FFF2-40B4-BE49-F238E27FC236}">
              <a16:creationId xmlns:a16="http://schemas.microsoft.com/office/drawing/2014/main" xmlns="" id="{149E63D3-A3C5-4AAF-901D-0CAF3B4DE0E3}"/>
            </a:ext>
          </a:extLst>
        </xdr:cNvPr>
        <xdr:cNvSpPr txBox="1"/>
      </xdr:nvSpPr>
      <xdr:spPr>
        <a:xfrm>
          <a:off x="4391025" y="934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9" name="TextBox 28">
          <a:extLst>
            <a:ext uri="{FF2B5EF4-FFF2-40B4-BE49-F238E27FC236}">
              <a16:creationId xmlns:a16="http://schemas.microsoft.com/office/drawing/2014/main" xmlns="" id="{5F5EA192-3503-4D8C-992C-045E8AAA1A0D}"/>
            </a:ext>
          </a:extLst>
        </xdr:cNvPr>
        <xdr:cNvSpPr txBox="1"/>
      </xdr:nvSpPr>
      <xdr:spPr>
        <a:xfrm>
          <a:off x="4391025" y="10496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30" name="TextBox 29">
          <a:extLst>
            <a:ext uri="{FF2B5EF4-FFF2-40B4-BE49-F238E27FC236}">
              <a16:creationId xmlns:a16="http://schemas.microsoft.com/office/drawing/2014/main" xmlns="" id="{528EA146-F83E-414D-B0D7-8710892B4531}"/>
            </a:ext>
          </a:extLst>
        </xdr:cNvPr>
        <xdr:cNvSpPr txBox="1"/>
      </xdr:nvSpPr>
      <xdr:spPr>
        <a:xfrm>
          <a:off x="4391025" y="114490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31" name="TextBox 30">
          <a:extLst>
            <a:ext uri="{FF2B5EF4-FFF2-40B4-BE49-F238E27FC236}">
              <a16:creationId xmlns:a16="http://schemas.microsoft.com/office/drawing/2014/main" xmlns="" id="{79AC50D4-D804-46EF-BE1F-B280FBDE186A}"/>
            </a:ext>
          </a:extLst>
        </xdr:cNvPr>
        <xdr:cNvSpPr txBox="1"/>
      </xdr:nvSpPr>
      <xdr:spPr>
        <a:xfrm>
          <a:off x="7477125" y="6105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32" name="TextBox 31">
          <a:extLst>
            <a:ext uri="{FF2B5EF4-FFF2-40B4-BE49-F238E27FC236}">
              <a16:creationId xmlns:a16="http://schemas.microsoft.com/office/drawing/2014/main" xmlns="" id="{D1C7A7B1-CE5B-4AD3-8564-D0E9AF25A440}"/>
            </a:ext>
          </a:extLst>
        </xdr:cNvPr>
        <xdr:cNvSpPr txBox="1"/>
      </xdr:nvSpPr>
      <xdr:spPr>
        <a:xfrm>
          <a:off x="7477125" y="37942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3" name="TextBox 32">
          <a:extLst>
            <a:ext uri="{FF2B5EF4-FFF2-40B4-BE49-F238E27FC236}">
              <a16:creationId xmlns:a16="http://schemas.microsoft.com/office/drawing/2014/main" xmlns="" id="{A888320E-3925-4130-B2A1-7395D9E40517}"/>
            </a:ext>
          </a:extLst>
        </xdr:cNvPr>
        <xdr:cNvSpPr txBox="1"/>
      </xdr:nvSpPr>
      <xdr:spPr>
        <a:xfrm>
          <a:off x="74771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4" name="TextBox 33">
          <a:extLst>
            <a:ext uri="{FF2B5EF4-FFF2-40B4-BE49-F238E27FC236}">
              <a16:creationId xmlns:a16="http://schemas.microsoft.com/office/drawing/2014/main" xmlns="" id="{FEC7578E-761F-4ACB-A313-68543DF0CAB9}"/>
            </a:ext>
          </a:extLst>
        </xdr:cNvPr>
        <xdr:cNvSpPr txBox="1"/>
      </xdr:nvSpPr>
      <xdr:spPr>
        <a:xfrm>
          <a:off x="1176337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5" name="TextBox 34">
          <a:extLst>
            <a:ext uri="{FF2B5EF4-FFF2-40B4-BE49-F238E27FC236}">
              <a16:creationId xmlns:a16="http://schemas.microsoft.com/office/drawing/2014/main" xmlns="" id="{0FAF61BD-3630-47F5-B793-21E4475EBA52}"/>
            </a:ext>
          </a:extLst>
        </xdr:cNvPr>
        <xdr:cNvSpPr txBox="1"/>
      </xdr:nvSpPr>
      <xdr:spPr>
        <a:xfrm>
          <a:off x="160496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6" name="TextBox 35">
          <a:extLst>
            <a:ext uri="{FF2B5EF4-FFF2-40B4-BE49-F238E27FC236}">
              <a16:creationId xmlns:a16="http://schemas.microsoft.com/office/drawing/2014/main" xmlns="" id="{5125E8D0-59C0-4020-B158-CF64299DA603}"/>
            </a:ext>
          </a:extLst>
        </xdr:cNvPr>
        <xdr:cNvSpPr txBox="1"/>
      </xdr:nvSpPr>
      <xdr:spPr>
        <a:xfrm>
          <a:off x="49530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7" name="TextBox 36">
          <a:extLst>
            <a:ext uri="{FF2B5EF4-FFF2-40B4-BE49-F238E27FC236}">
              <a16:creationId xmlns:a16="http://schemas.microsoft.com/office/drawing/2014/main" xmlns="" id="{2C80B376-CF01-4A36-B85D-837277954D1B}"/>
            </a:ext>
          </a:extLst>
        </xdr:cNvPr>
        <xdr:cNvSpPr txBox="1"/>
      </xdr:nvSpPr>
      <xdr:spPr>
        <a:xfrm>
          <a:off x="80391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8" name="TextBox 37">
          <a:extLst>
            <a:ext uri="{FF2B5EF4-FFF2-40B4-BE49-F238E27FC236}">
              <a16:creationId xmlns:a16="http://schemas.microsoft.com/office/drawing/2014/main" xmlns="" id="{672EF851-0C0F-42B7-866B-7242B103D041}"/>
            </a:ext>
          </a:extLst>
        </xdr:cNvPr>
        <xdr:cNvSpPr txBox="1"/>
      </xdr:nvSpPr>
      <xdr:spPr>
        <a:xfrm>
          <a:off x="8039100" y="37942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9" name="TextBox 38">
          <a:extLst>
            <a:ext uri="{FF2B5EF4-FFF2-40B4-BE49-F238E27FC236}">
              <a16:creationId xmlns:a16="http://schemas.microsoft.com/office/drawing/2014/main" xmlns="" id="{C5876E52-D425-4230-A7E2-8D66B1FAE504}"/>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40" name="TextBox 39">
          <a:extLst>
            <a:ext uri="{FF2B5EF4-FFF2-40B4-BE49-F238E27FC236}">
              <a16:creationId xmlns:a16="http://schemas.microsoft.com/office/drawing/2014/main" xmlns="" id="{3101D453-A556-4341-A315-E477935CC892}"/>
            </a:ext>
          </a:extLst>
        </xdr:cNvPr>
        <xdr:cNvSpPr txBox="1"/>
      </xdr:nvSpPr>
      <xdr:spPr>
        <a:xfrm>
          <a:off x="8039100" y="6105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1" name="TextBox 40">
          <a:extLst>
            <a:ext uri="{FF2B5EF4-FFF2-40B4-BE49-F238E27FC236}">
              <a16:creationId xmlns:a16="http://schemas.microsoft.com/office/drawing/2014/main" xmlns="" id="{2D746027-5DCA-41B7-B448-AB07D9E38BFE}"/>
            </a:ext>
          </a:extLst>
        </xdr:cNvPr>
        <xdr:cNvSpPr txBox="1"/>
      </xdr:nvSpPr>
      <xdr:spPr>
        <a:xfrm>
          <a:off x="4953000" y="934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2" name="TextBox 41">
          <a:extLst>
            <a:ext uri="{FF2B5EF4-FFF2-40B4-BE49-F238E27FC236}">
              <a16:creationId xmlns:a16="http://schemas.microsoft.com/office/drawing/2014/main" xmlns="" id="{F16B56AA-0760-4041-B781-BB995C492FC5}"/>
            </a:ext>
          </a:extLst>
        </xdr:cNvPr>
        <xdr:cNvSpPr txBox="1"/>
      </xdr:nvSpPr>
      <xdr:spPr>
        <a:xfrm>
          <a:off x="4953000" y="10496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43" name="TextBox 42">
          <a:extLst>
            <a:ext uri="{FF2B5EF4-FFF2-40B4-BE49-F238E27FC236}">
              <a16:creationId xmlns:a16="http://schemas.microsoft.com/office/drawing/2014/main" xmlns="" id="{24E17EFC-9953-4535-BC0B-63962E419FCF}"/>
            </a:ext>
          </a:extLst>
        </xdr:cNvPr>
        <xdr:cNvSpPr txBox="1"/>
      </xdr:nvSpPr>
      <xdr:spPr>
        <a:xfrm>
          <a:off x="4953000" y="114490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4" name="TextBox 43">
          <a:extLst>
            <a:ext uri="{FF2B5EF4-FFF2-40B4-BE49-F238E27FC236}">
              <a16:creationId xmlns:a16="http://schemas.microsoft.com/office/drawing/2014/main" xmlns="" id="{11C7F9EE-20B0-4EA9-B257-EFBE670AE998}"/>
            </a:ext>
          </a:extLst>
        </xdr:cNvPr>
        <xdr:cNvSpPr txBox="1"/>
      </xdr:nvSpPr>
      <xdr:spPr>
        <a:xfrm>
          <a:off x="1232535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5" name="TextBox 44">
          <a:extLst>
            <a:ext uri="{FF2B5EF4-FFF2-40B4-BE49-F238E27FC236}">
              <a16:creationId xmlns:a16="http://schemas.microsoft.com/office/drawing/2014/main" xmlns="" id="{8A513861-F3B7-42AD-8AD8-B3EA9B481E8F}"/>
            </a:ext>
          </a:extLst>
        </xdr:cNvPr>
        <xdr:cNvSpPr txBox="1"/>
      </xdr:nvSpPr>
      <xdr:spPr>
        <a:xfrm>
          <a:off x="166116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6" name="Rectangle 45">
          <a:extLst>
            <a:ext uri="{FF2B5EF4-FFF2-40B4-BE49-F238E27FC236}">
              <a16:creationId xmlns:a16="http://schemas.microsoft.com/office/drawing/2014/main" xmlns="" id="{C69B6BB4-B205-4836-BDAE-B4E1D41576B4}"/>
            </a:ext>
          </a:extLst>
        </xdr:cNvPr>
        <xdr:cNvSpPr/>
      </xdr:nvSpPr>
      <xdr:spPr>
        <a:xfrm>
          <a:off x="57150" y="752475"/>
          <a:ext cx="5457825" cy="4257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7" name="TextBox 46">
          <a:extLst>
            <a:ext uri="{FF2B5EF4-FFF2-40B4-BE49-F238E27FC236}">
              <a16:creationId xmlns:a16="http://schemas.microsoft.com/office/drawing/2014/main" xmlns="" id="{161D5FC4-F5C3-43CD-BCCC-FBCBC3B121C2}"/>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8" name="TextBox 47">
          <a:extLst>
            <a:ext uri="{FF2B5EF4-FFF2-40B4-BE49-F238E27FC236}">
              <a16:creationId xmlns:a16="http://schemas.microsoft.com/office/drawing/2014/main" xmlns="" id="{FDA2ECDC-2A6B-4385-95AC-453B3DA2582C}"/>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9" name="TextBox 48">
          <a:extLst>
            <a:ext uri="{FF2B5EF4-FFF2-40B4-BE49-F238E27FC236}">
              <a16:creationId xmlns:a16="http://schemas.microsoft.com/office/drawing/2014/main" xmlns="" id="{B4135B38-F292-44B5-A2C0-1D4D765F6F6A}"/>
            </a:ext>
          </a:extLst>
        </xdr:cNvPr>
        <xdr:cNvSpPr txBox="1"/>
      </xdr:nvSpPr>
      <xdr:spPr>
        <a:xfrm>
          <a:off x="5629275" y="3784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50" name="TextBox 49">
          <a:extLst>
            <a:ext uri="{FF2B5EF4-FFF2-40B4-BE49-F238E27FC236}">
              <a16:creationId xmlns:a16="http://schemas.microsoft.com/office/drawing/2014/main" xmlns="" id="{C23C7AFB-AFE0-4440-B398-04ABD6B8FAC5}"/>
            </a:ext>
          </a:extLst>
        </xdr:cNvPr>
        <xdr:cNvSpPr txBox="1"/>
      </xdr:nvSpPr>
      <xdr:spPr>
        <a:xfrm>
          <a:off x="5629275" y="6096000"/>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51" name="TextBox 50">
          <a:extLst>
            <a:ext uri="{FF2B5EF4-FFF2-40B4-BE49-F238E27FC236}">
              <a16:creationId xmlns:a16="http://schemas.microsoft.com/office/drawing/2014/main" xmlns="" id="{135C3CF5-6BF6-488A-A591-88619C104986}"/>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52" name="TextBox 51">
          <a:extLst>
            <a:ext uri="{FF2B5EF4-FFF2-40B4-BE49-F238E27FC236}">
              <a16:creationId xmlns:a16="http://schemas.microsoft.com/office/drawing/2014/main" xmlns="" id="{21EF53D4-25E0-4BFD-9D8E-94054658C9B4}"/>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368F2B8E-58FE-4F2E-826B-BBC96CE715C9}"/>
            </a:ext>
          </a:extLst>
        </xdr:cNvPr>
        <xdr:cNvSpPr txBox="1"/>
      </xdr:nvSpPr>
      <xdr:spPr>
        <a:xfrm>
          <a:off x="57150" y="51435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2E349220-08A9-4D03-B3D0-6463EB776A4D}"/>
            </a:ext>
          </a:extLst>
        </xdr:cNvPr>
        <xdr:cNvSpPr txBox="1"/>
      </xdr:nvSpPr>
      <xdr:spPr>
        <a:xfrm>
          <a:off x="57150" y="93345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8394CB83-8F37-425E-A36B-DC5A69DE89E8}"/>
            </a:ext>
          </a:extLst>
        </xdr:cNvPr>
        <xdr:cNvSpPr txBox="1"/>
      </xdr:nvSpPr>
      <xdr:spPr>
        <a:xfrm>
          <a:off x="57150" y="10487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6" name="TextBox 55">
          <a:extLst>
            <a:ext uri="{FF2B5EF4-FFF2-40B4-BE49-F238E27FC236}">
              <a16:creationId xmlns:a16="http://schemas.microsoft.com/office/drawing/2014/main" xmlns="" id="{B8A4AC97-51E6-4CA7-8F61-32B3A8BDEC90}"/>
            </a:ext>
          </a:extLst>
        </xdr:cNvPr>
        <xdr:cNvSpPr txBox="1"/>
      </xdr:nvSpPr>
      <xdr:spPr>
        <a:xfrm>
          <a:off x="57150" y="114395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60" name="Picture 59">
          <a:extLst>
            <a:ext uri="{FF2B5EF4-FFF2-40B4-BE49-F238E27FC236}">
              <a16:creationId xmlns:a16="http://schemas.microsoft.com/office/drawing/2014/main" xmlns="" id="{E80C566F-F3E4-4856-83FE-4B15C613FC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62" name="Picture 61">
          <a:extLst>
            <a:ext uri="{FF2B5EF4-FFF2-40B4-BE49-F238E27FC236}">
              <a16:creationId xmlns:a16="http://schemas.microsoft.com/office/drawing/2014/main" xmlns="" id="{7CDA5FB0-B586-4BE3-80F6-FA952AC3B7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64" name="Picture 63">
          <a:extLst>
            <a:ext uri="{FF2B5EF4-FFF2-40B4-BE49-F238E27FC236}">
              <a16:creationId xmlns:a16="http://schemas.microsoft.com/office/drawing/2014/main" xmlns="" id="{A73571AC-5BCA-4A1C-BC62-B034C86BBE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14576"/>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66" name="Picture 65">
          <a:extLst>
            <a:ext uri="{FF2B5EF4-FFF2-40B4-BE49-F238E27FC236}">
              <a16:creationId xmlns:a16="http://schemas.microsoft.com/office/drawing/2014/main" xmlns="" id="{3D647BE7-9D5C-46AA-8862-6DDCFDB52C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14675"/>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68" name="Picture 67">
          <a:extLst>
            <a:ext uri="{FF2B5EF4-FFF2-40B4-BE49-F238E27FC236}">
              <a16:creationId xmlns:a16="http://schemas.microsoft.com/office/drawing/2014/main" xmlns="" id="{6522A087-40BC-4DDB-BA78-B824AF049F7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57675"/>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70" name="Picture 69">
          <a:extLst>
            <a:ext uri="{FF2B5EF4-FFF2-40B4-BE49-F238E27FC236}">
              <a16:creationId xmlns:a16="http://schemas.microsoft.com/office/drawing/2014/main" xmlns="" id="{503C4453-E34A-4997-AA77-D8F14BA6AFF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9" name="Picture 8">
          <a:extLst>
            <a:ext uri="{FF2B5EF4-FFF2-40B4-BE49-F238E27FC236}">
              <a16:creationId xmlns:a16="http://schemas.microsoft.com/office/drawing/2014/main" xmlns="" id="{D23043DA-E87B-4368-B465-F8492266582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7" name="Picture 56">
          <a:extLst>
            <a:ext uri="{FF2B5EF4-FFF2-40B4-BE49-F238E27FC236}">
              <a16:creationId xmlns:a16="http://schemas.microsoft.com/office/drawing/2014/main" xmlns="" id="{8FA64160-5682-4E9D-9D84-A7F058038DD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59" name="Picture 58">
          <a:extLst>
            <a:ext uri="{FF2B5EF4-FFF2-40B4-BE49-F238E27FC236}">
              <a16:creationId xmlns:a16="http://schemas.microsoft.com/office/drawing/2014/main" xmlns="" id="{16B230CE-0383-4824-8801-B57BDAD0E6F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2025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3" name="Picture 62">
          <a:extLst>
            <a:ext uri="{FF2B5EF4-FFF2-40B4-BE49-F238E27FC236}">
              <a16:creationId xmlns:a16="http://schemas.microsoft.com/office/drawing/2014/main" xmlns="" id="{AECD49BA-D7F8-48DF-8E1D-5BD168AF076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76324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7" name="Picture 66">
          <a:extLst>
            <a:ext uri="{FF2B5EF4-FFF2-40B4-BE49-F238E27FC236}">
              <a16:creationId xmlns:a16="http://schemas.microsoft.com/office/drawing/2014/main" xmlns="" id="{AE428CA3-75B0-4350-A663-7631F0A32D5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73" name="Picture 72">
          <a:extLst>
            <a:ext uri="{FF2B5EF4-FFF2-40B4-BE49-F238E27FC236}">
              <a16:creationId xmlns:a16="http://schemas.microsoft.com/office/drawing/2014/main" xmlns="" id="{1E7F6476-5892-4B22-A1F8-EB580ED5C0A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CC157778-E1EA-457E-B61E-9CFB05BA36FE}"/>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192A4DF4-58ED-4446-8EA2-185E48517037}"/>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4" name="Rectangle 3">
          <a:extLst>
            <a:ext uri="{FF2B5EF4-FFF2-40B4-BE49-F238E27FC236}">
              <a16:creationId xmlns:a16="http://schemas.microsoft.com/office/drawing/2014/main" xmlns="" id="{579E4552-4E83-41ED-BEE1-DBC3DBE9C56A}"/>
            </a:ext>
          </a:extLst>
        </xdr:cNvPr>
        <xdr:cNvSpPr/>
      </xdr:nvSpPr>
      <xdr:spPr>
        <a:xfrm>
          <a:off x="5629275" y="752475"/>
          <a:ext cx="2971800" cy="2714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5" name="Rectangle 4">
          <a:extLst>
            <a:ext uri="{FF2B5EF4-FFF2-40B4-BE49-F238E27FC236}">
              <a16:creationId xmlns:a16="http://schemas.microsoft.com/office/drawing/2014/main" xmlns="" id="{1AA1435E-E4F4-4599-9E58-85A3554E3821}"/>
            </a:ext>
          </a:extLst>
        </xdr:cNvPr>
        <xdr:cNvSpPr/>
      </xdr:nvSpPr>
      <xdr:spPr>
        <a:xfrm>
          <a:off x="1300162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6" name="Rectangle 5">
          <a:extLst>
            <a:ext uri="{FF2B5EF4-FFF2-40B4-BE49-F238E27FC236}">
              <a16:creationId xmlns:a16="http://schemas.microsoft.com/office/drawing/2014/main" xmlns="" id="{9A37E6FA-6349-4AB4-8B10-B571B861CF79}"/>
            </a:ext>
          </a:extLst>
        </xdr:cNvPr>
        <xdr:cNvSpPr/>
      </xdr:nvSpPr>
      <xdr:spPr>
        <a:xfrm>
          <a:off x="871537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7" name="Rectangle 6">
          <a:extLst>
            <a:ext uri="{FF2B5EF4-FFF2-40B4-BE49-F238E27FC236}">
              <a16:creationId xmlns:a16="http://schemas.microsoft.com/office/drawing/2014/main" xmlns="" id="{800C59A5-1815-4B67-B4F5-98FB542C7A74}"/>
            </a:ext>
          </a:extLst>
        </xdr:cNvPr>
        <xdr:cNvSpPr/>
      </xdr:nvSpPr>
      <xdr:spPr>
        <a:xfrm>
          <a:off x="5629275" y="38576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8" name="Rectangle 7">
          <a:extLst>
            <a:ext uri="{FF2B5EF4-FFF2-40B4-BE49-F238E27FC236}">
              <a16:creationId xmlns:a16="http://schemas.microsoft.com/office/drawing/2014/main" xmlns="" id="{BD52F12A-84DD-4115-A83B-BFC9E3DCC5CA}"/>
            </a:ext>
          </a:extLst>
        </xdr:cNvPr>
        <xdr:cNvSpPr/>
      </xdr:nvSpPr>
      <xdr:spPr>
        <a:xfrm>
          <a:off x="5629275" y="6172200"/>
          <a:ext cx="2971800" cy="63436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9" name="Rectangle 8">
          <a:extLst>
            <a:ext uri="{FF2B5EF4-FFF2-40B4-BE49-F238E27FC236}">
              <a16:creationId xmlns:a16="http://schemas.microsoft.com/office/drawing/2014/main" xmlns="" id="{DD11906A-44A8-487C-AA82-9897D3489420}"/>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0" name="Rectangle: Top Corners Rounded 9">
          <a:extLst>
            <a:ext uri="{FF2B5EF4-FFF2-40B4-BE49-F238E27FC236}">
              <a16:creationId xmlns:a16="http://schemas.microsoft.com/office/drawing/2014/main" xmlns="" id="{6E7A4147-2145-45D3-B82A-A5D508F7FBF4}"/>
            </a:ext>
          </a:extLst>
        </xdr:cNvPr>
        <xdr:cNvSpPr/>
      </xdr:nvSpPr>
      <xdr:spPr>
        <a:xfrm>
          <a:off x="57150" y="5048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3BC3BCF0-6105-4EAD-B3FD-5869E0C608E1}"/>
            </a:ext>
          </a:extLst>
        </xdr:cNvPr>
        <xdr:cNvSpPr/>
      </xdr:nvSpPr>
      <xdr:spPr>
        <a:xfrm>
          <a:off x="5629275" y="5048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2" name="Rectangle: Top Corners Rounded 11">
          <a:extLst>
            <a:ext uri="{FF2B5EF4-FFF2-40B4-BE49-F238E27FC236}">
              <a16:creationId xmlns:a16="http://schemas.microsoft.com/office/drawing/2014/main" xmlns="" id="{2F458026-2174-4D15-A71E-22F4FC7AD74D}"/>
            </a:ext>
          </a:extLst>
        </xdr:cNvPr>
        <xdr:cNvSpPr/>
      </xdr:nvSpPr>
      <xdr:spPr>
        <a:xfrm>
          <a:off x="5629275" y="36037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3" name="Rectangle: Top Corners Rounded 12">
          <a:extLst>
            <a:ext uri="{FF2B5EF4-FFF2-40B4-BE49-F238E27FC236}">
              <a16:creationId xmlns:a16="http://schemas.microsoft.com/office/drawing/2014/main" xmlns="" id="{4D094839-8096-4588-B913-5A49AAD82453}"/>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4" name="Rectangle: Top Corners Rounded 13">
          <a:extLst>
            <a:ext uri="{FF2B5EF4-FFF2-40B4-BE49-F238E27FC236}">
              <a16:creationId xmlns:a16="http://schemas.microsoft.com/office/drawing/2014/main" xmlns="" id="{7575A8F6-6D31-47B4-9BAE-FE41D2955D0F}"/>
            </a:ext>
          </a:extLst>
        </xdr:cNvPr>
        <xdr:cNvSpPr/>
      </xdr:nvSpPr>
      <xdr:spPr>
        <a:xfrm>
          <a:off x="5629275" y="5915025"/>
          <a:ext cx="2971800" cy="257175"/>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5" name="Rectangle: Top Corners Rounded 14">
          <a:extLst>
            <a:ext uri="{FF2B5EF4-FFF2-40B4-BE49-F238E27FC236}">
              <a16:creationId xmlns:a16="http://schemas.microsoft.com/office/drawing/2014/main" xmlns="" id="{7451D627-17B2-4F7C-9961-F631B4A5E08F}"/>
            </a:ext>
          </a:extLst>
        </xdr:cNvPr>
        <xdr:cNvSpPr/>
      </xdr:nvSpPr>
      <xdr:spPr>
        <a:xfrm>
          <a:off x="57150" y="940117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16" name="Rectangle: Top Corners Rounded 15">
          <a:extLst>
            <a:ext uri="{FF2B5EF4-FFF2-40B4-BE49-F238E27FC236}">
              <a16:creationId xmlns:a16="http://schemas.microsoft.com/office/drawing/2014/main" xmlns="" id="{D11669F2-3AEC-4F96-8333-8D02C27EE320}"/>
            </a:ext>
          </a:extLst>
        </xdr:cNvPr>
        <xdr:cNvSpPr/>
      </xdr:nvSpPr>
      <xdr:spPr>
        <a:xfrm>
          <a:off x="57150" y="105537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17" name="Rectangle: Top Corners Rounded 16">
          <a:extLst>
            <a:ext uri="{FF2B5EF4-FFF2-40B4-BE49-F238E27FC236}">
              <a16:creationId xmlns:a16="http://schemas.microsoft.com/office/drawing/2014/main" xmlns="" id="{6CEC4495-B067-48AE-9ECE-4828F919B4F6}"/>
            </a:ext>
          </a:extLst>
        </xdr:cNvPr>
        <xdr:cNvSpPr/>
      </xdr:nvSpPr>
      <xdr:spPr>
        <a:xfrm>
          <a:off x="57150" y="115062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07D5EEAD-E5F8-4FBA-939C-5797D7243728}"/>
            </a:ext>
          </a:extLst>
        </xdr:cNvPr>
        <xdr:cNvSpPr/>
      </xdr:nvSpPr>
      <xdr:spPr>
        <a:xfrm>
          <a:off x="871537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50B331F6-4A55-4D0E-8BF1-4A6B21C3F9FF}"/>
            </a:ext>
          </a:extLst>
        </xdr:cNvPr>
        <xdr:cNvSpPr/>
      </xdr:nvSpPr>
      <xdr:spPr>
        <a:xfrm>
          <a:off x="1300162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0" name="Rectangle 19">
          <a:extLst>
            <a:ext uri="{FF2B5EF4-FFF2-40B4-BE49-F238E27FC236}">
              <a16:creationId xmlns:a16="http://schemas.microsoft.com/office/drawing/2014/main" xmlns="" id="{64E34814-7245-404C-B5FE-F36A803578DA}"/>
            </a:ext>
          </a:extLst>
        </xdr:cNvPr>
        <xdr:cNvSpPr/>
      </xdr:nvSpPr>
      <xdr:spPr>
        <a:xfrm>
          <a:off x="57150" y="117538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1" name="TextBox 20">
          <a:extLst>
            <a:ext uri="{FF2B5EF4-FFF2-40B4-BE49-F238E27FC236}">
              <a16:creationId xmlns:a16="http://schemas.microsoft.com/office/drawing/2014/main" xmlns="" id="{252036B8-C900-4155-8E0F-82B2F96415BC}"/>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2" name="TextBox 21">
          <a:extLst>
            <a:ext uri="{FF2B5EF4-FFF2-40B4-BE49-F238E27FC236}">
              <a16:creationId xmlns:a16="http://schemas.microsoft.com/office/drawing/2014/main" xmlns="" id="{6A214E10-4B44-4CA8-8CD3-B6CCE563D41E}"/>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3" name="TextBox 22">
          <a:extLst>
            <a:ext uri="{FF2B5EF4-FFF2-40B4-BE49-F238E27FC236}">
              <a16:creationId xmlns:a16="http://schemas.microsoft.com/office/drawing/2014/main" xmlns="" id="{CC92B5A2-6305-401B-9FF3-B81BC7EA46D0}"/>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4" name="TextBox 23">
          <a:extLst>
            <a:ext uri="{FF2B5EF4-FFF2-40B4-BE49-F238E27FC236}">
              <a16:creationId xmlns:a16="http://schemas.microsoft.com/office/drawing/2014/main" xmlns="" id="{4047F8C0-5A85-4A4A-876C-AB79D07C6207}"/>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25" name="TextBox 24">
          <a:extLst>
            <a:ext uri="{FF2B5EF4-FFF2-40B4-BE49-F238E27FC236}">
              <a16:creationId xmlns:a16="http://schemas.microsoft.com/office/drawing/2014/main" xmlns="" id="{5589032B-2C85-41EB-A01C-7144C00A19BD}"/>
            </a:ext>
          </a:extLst>
        </xdr:cNvPr>
        <xdr:cNvSpPr txBox="1"/>
      </xdr:nvSpPr>
      <xdr:spPr>
        <a:xfrm>
          <a:off x="4391025"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26" name="TextBox 25">
          <a:extLst>
            <a:ext uri="{FF2B5EF4-FFF2-40B4-BE49-F238E27FC236}">
              <a16:creationId xmlns:a16="http://schemas.microsoft.com/office/drawing/2014/main" xmlns="" id="{2916BA94-295A-4C27-B382-24C9C1C24D2D}"/>
            </a:ext>
          </a:extLst>
        </xdr:cNvPr>
        <xdr:cNvSpPr txBox="1"/>
      </xdr:nvSpPr>
      <xdr:spPr>
        <a:xfrm>
          <a:off x="7477125"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27" name="TextBox 26">
          <a:extLst>
            <a:ext uri="{FF2B5EF4-FFF2-40B4-BE49-F238E27FC236}">
              <a16:creationId xmlns:a16="http://schemas.microsoft.com/office/drawing/2014/main" xmlns="" id="{75D03F84-50E1-4BE7-BEC1-9EE4D51D1106}"/>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8" name="TextBox 27">
          <a:extLst>
            <a:ext uri="{FF2B5EF4-FFF2-40B4-BE49-F238E27FC236}">
              <a16:creationId xmlns:a16="http://schemas.microsoft.com/office/drawing/2014/main" xmlns="" id="{609E53E9-78F8-45D2-8291-96252CCBD0A2}"/>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64E1548B-99D8-45C6-8358-8A7AEAECBDB3}"/>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0" name="TextBox 29">
          <a:extLst>
            <a:ext uri="{FF2B5EF4-FFF2-40B4-BE49-F238E27FC236}">
              <a16:creationId xmlns:a16="http://schemas.microsoft.com/office/drawing/2014/main" xmlns="" id="{3F46E4FE-F095-45F8-8C49-A16734ED7D38}"/>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1" name="TextBox 30">
          <a:extLst>
            <a:ext uri="{FF2B5EF4-FFF2-40B4-BE49-F238E27FC236}">
              <a16:creationId xmlns:a16="http://schemas.microsoft.com/office/drawing/2014/main" xmlns="" id="{47682A41-8121-4017-822C-39E4ACE51B5F}"/>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2" name="TextBox 31">
          <a:extLst>
            <a:ext uri="{FF2B5EF4-FFF2-40B4-BE49-F238E27FC236}">
              <a16:creationId xmlns:a16="http://schemas.microsoft.com/office/drawing/2014/main" xmlns="" id="{35F1B121-8FCA-4F07-BE49-476E6C6C9013}"/>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3" name="TextBox 32">
          <a:extLst>
            <a:ext uri="{FF2B5EF4-FFF2-40B4-BE49-F238E27FC236}">
              <a16:creationId xmlns:a16="http://schemas.microsoft.com/office/drawing/2014/main" xmlns="" id="{1A5BB9B6-2649-4B7F-83CC-C3BBBE42DB57}"/>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4" name="TextBox 33">
          <a:extLst>
            <a:ext uri="{FF2B5EF4-FFF2-40B4-BE49-F238E27FC236}">
              <a16:creationId xmlns:a16="http://schemas.microsoft.com/office/drawing/2014/main" xmlns="" id="{85961679-8E3A-4904-AF2F-8B5E74A33338}"/>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35" name="TextBox 34">
          <a:extLst>
            <a:ext uri="{FF2B5EF4-FFF2-40B4-BE49-F238E27FC236}">
              <a16:creationId xmlns:a16="http://schemas.microsoft.com/office/drawing/2014/main" xmlns="" id="{A7FDFCCE-1092-45CA-99B6-BD825BE21008}"/>
            </a:ext>
          </a:extLst>
        </xdr:cNvPr>
        <xdr:cNvSpPr txBox="1"/>
      </xdr:nvSpPr>
      <xdr:spPr>
        <a:xfrm>
          <a:off x="8039100"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36" name="TextBox 35">
          <a:extLst>
            <a:ext uri="{FF2B5EF4-FFF2-40B4-BE49-F238E27FC236}">
              <a16:creationId xmlns:a16="http://schemas.microsoft.com/office/drawing/2014/main" xmlns="" id="{E3233226-09F1-43B0-BF5A-FAE796AC6BED}"/>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37" name="TextBox 36">
          <a:extLst>
            <a:ext uri="{FF2B5EF4-FFF2-40B4-BE49-F238E27FC236}">
              <a16:creationId xmlns:a16="http://schemas.microsoft.com/office/drawing/2014/main" xmlns="" id="{AEE67EEA-008C-4A79-B44E-42D259BE00D3}"/>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38" name="TextBox 37">
          <a:extLst>
            <a:ext uri="{FF2B5EF4-FFF2-40B4-BE49-F238E27FC236}">
              <a16:creationId xmlns:a16="http://schemas.microsoft.com/office/drawing/2014/main" xmlns="" id="{37F3EB29-F6C3-4C41-8E24-F9B9BDC77B78}"/>
            </a:ext>
          </a:extLst>
        </xdr:cNvPr>
        <xdr:cNvSpPr txBox="1"/>
      </xdr:nvSpPr>
      <xdr:spPr>
        <a:xfrm>
          <a:off x="4953000"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9" name="TextBox 38">
          <a:extLst>
            <a:ext uri="{FF2B5EF4-FFF2-40B4-BE49-F238E27FC236}">
              <a16:creationId xmlns:a16="http://schemas.microsoft.com/office/drawing/2014/main" xmlns="" id="{5F02EE38-F118-4AFC-AA0F-FF51092C80F4}"/>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0" name="TextBox 39">
          <a:extLst>
            <a:ext uri="{FF2B5EF4-FFF2-40B4-BE49-F238E27FC236}">
              <a16:creationId xmlns:a16="http://schemas.microsoft.com/office/drawing/2014/main" xmlns="" id="{E7556B84-4EFA-4495-8518-37C3D827D51B}"/>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1" name="Rectangle 40">
          <a:extLst>
            <a:ext uri="{FF2B5EF4-FFF2-40B4-BE49-F238E27FC236}">
              <a16:creationId xmlns:a16="http://schemas.microsoft.com/office/drawing/2014/main" xmlns="" id="{F1BD09BA-944F-419E-9204-1C0719855416}"/>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2" name="TextBox 41">
          <a:extLst>
            <a:ext uri="{FF2B5EF4-FFF2-40B4-BE49-F238E27FC236}">
              <a16:creationId xmlns:a16="http://schemas.microsoft.com/office/drawing/2014/main" xmlns="" id="{4F102349-AF81-49E3-8DD8-CEEFB226FB33}"/>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3" name="TextBox 42">
          <a:extLst>
            <a:ext uri="{FF2B5EF4-FFF2-40B4-BE49-F238E27FC236}">
              <a16:creationId xmlns:a16="http://schemas.microsoft.com/office/drawing/2014/main" xmlns="" id="{DFA8B44D-B8D6-47A5-8C3B-457D4F904AA2}"/>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4" name="TextBox 43">
          <a:extLst>
            <a:ext uri="{FF2B5EF4-FFF2-40B4-BE49-F238E27FC236}">
              <a16:creationId xmlns:a16="http://schemas.microsoft.com/office/drawing/2014/main" xmlns="" id="{4D2EA801-7452-48CF-BAFF-2F4BFF105755}"/>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45" name="TextBox 44">
          <a:extLst>
            <a:ext uri="{FF2B5EF4-FFF2-40B4-BE49-F238E27FC236}">
              <a16:creationId xmlns:a16="http://schemas.microsoft.com/office/drawing/2014/main" xmlns="" id="{F1EE308C-A2E8-4CCF-A3EE-10080B113EF3}"/>
            </a:ext>
          </a:extLst>
        </xdr:cNvPr>
        <xdr:cNvSpPr txBox="1"/>
      </xdr:nvSpPr>
      <xdr:spPr>
        <a:xfrm>
          <a:off x="5629275" y="59150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6" name="TextBox 45">
          <a:extLst>
            <a:ext uri="{FF2B5EF4-FFF2-40B4-BE49-F238E27FC236}">
              <a16:creationId xmlns:a16="http://schemas.microsoft.com/office/drawing/2014/main" xmlns="" id="{184F9B46-5E67-4EFC-9F3D-396F2CBF2236}"/>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1CC21207-985B-4A24-B9F3-F80BFEAEB752}"/>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48" name="TextBox 47">
          <a:extLst>
            <a:ext uri="{FF2B5EF4-FFF2-40B4-BE49-F238E27FC236}">
              <a16:creationId xmlns:a16="http://schemas.microsoft.com/office/drawing/2014/main" xmlns="" id="{53D9EDE7-065B-4627-AEBC-826C68DA6BBF}"/>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49" name="TextBox 48">
          <a:extLst>
            <a:ext uri="{FF2B5EF4-FFF2-40B4-BE49-F238E27FC236}">
              <a16:creationId xmlns:a16="http://schemas.microsoft.com/office/drawing/2014/main" xmlns="" id="{CDB05199-94AA-4473-A6F6-9BB89563F82F}"/>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0" name="TextBox 49">
          <a:extLst>
            <a:ext uri="{FF2B5EF4-FFF2-40B4-BE49-F238E27FC236}">
              <a16:creationId xmlns:a16="http://schemas.microsoft.com/office/drawing/2014/main" xmlns="" id="{61B6C5E4-1056-4CEC-9517-0A1FE6BDD09B}"/>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1" name="TextBox 50">
          <a:extLst>
            <a:ext uri="{FF2B5EF4-FFF2-40B4-BE49-F238E27FC236}">
              <a16:creationId xmlns:a16="http://schemas.microsoft.com/office/drawing/2014/main" xmlns="" id="{2EA615D2-6230-4DB8-B211-4B4637B92876}"/>
            </a:ext>
          </a:extLst>
        </xdr:cNvPr>
        <xdr:cNvSpPr txBox="1"/>
      </xdr:nvSpPr>
      <xdr:spPr>
        <a:xfrm>
          <a:off x="57150" y="115062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52" name="Picture 51">
          <a:extLst>
            <a:ext uri="{FF2B5EF4-FFF2-40B4-BE49-F238E27FC236}">
              <a16:creationId xmlns:a16="http://schemas.microsoft.com/office/drawing/2014/main" xmlns="" id="{F3561C52-2365-41D0-AE17-92FDEEBCBC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53" name="Picture 52">
          <a:extLst>
            <a:ext uri="{FF2B5EF4-FFF2-40B4-BE49-F238E27FC236}">
              <a16:creationId xmlns:a16="http://schemas.microsoft.com/office/drawing/2014/main" xmlns="" id="{001A3702-79A1-4566-99C9-C5D31D965A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54" name="Picture 53">
          <a:extLst>
            <a:ext uri="{FF2B5EF4-FFF2-40B4-BE49-F238E27FC236}">
              <a16:creationId xmlns:a16="http://schemas.microsoft.com/office/drawing/2014/main" xmlns="" id="{A92A5050-139E-48B7-A289-6B8F3E9C49A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24101"/>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55" name="Picture 54">
          <a:extLst>
            <a:ext uri="{FF2B5EF4-FFF2-40B4-BE49-F238E27FC236}">
              <a16:creationId xmlns:a16="http://schemas.microsoft.com/office/drawing/2014/main" xmlns="" id="{5C1EAD0E-F7AC-4470-B532-94F9D7F1C8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24200"/>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56" name="Picture 55">
          <a:extLst>
            <a:ext uri="{FF2B5EF4-FFF2-40B4-BE49-F238E27FC236}">
              <a16:creationId xmlns:a16="http://schemas.microsoft.com/office/drawing/2014/main" xmlns="" id="{2D1045A1-60BA-4668-9DD6-403687784B0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67200"/>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57" name="Picture 56">
          <a:extLst>
            <a:ext uri="{FF2B5EF4-FFF2-40B4-BE49-F238E27FC236}">
              <a16:creationId xmlns:a16="http://schemas.microsoft.com/office/drawing/2014/main" xmlns="" id="{54F6F39C-5781-4133-9301-A19CDBF3B0A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58" name="Picture 57">
          <a:extLst>
            <a:ext uri="{FF2B5EF4-FFF2-40B4-BE49-F238E27FC236}">
              <a16:creationId xmlns:a16="http://schemas.microsoft.com/office/drawing/2014/main" xmlns="" id="{42C50502-BAB2-4279-B28B-950B5F205A6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9" name="Picture 58">
          <a:extLst>
            <a:ext uri="{FF2B5EF4-FFF2-40B4-BE49-F238E27FC236}">
              <a16:creationId xmlns:a16="http://schemas.microsoft.com/office/drawing/2014/main" xmlns="" id="{1C5493E9-0178-49E1-A19A-BB9BF50F8D2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60" name="Picture 59">
          <a:extLst>
            <a:ext uri="{FF2B5EF4-FFF2-40B4-BE49-F238E27FC236}">
              <a16:creationId xmlns:a16="http://schemas.microsoft.com/office/drawing/2014/main" xmlns="" id="{65CF8A95-C237-4923-8BF5-62EA584F363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7740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1" name="Picture 60">
          <a:extLst>
            <a:ext uri="{FF2B5EF4-FFF2-40B4-BE49-F238E27FC236}">
              <a16:creationId xmlns:a16="http://schemas.microsoft.com/office/drawing/2014/main" xmlns="" id="{E0C3CF47-3B9D-40A5-A34C-E41AA7E7A09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82039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2" name="Picture 61">
          <a:extLst>
            <a:ext uri="{FF2B5EF4-FFF2-40B4-BE49-F238E27FC236}">
              <a16:creationId xmlns:a16="http://schemas.microsoft.com/office/drawing/2014/main" xmlns="" id="{58070087-2317-445C-9501-D867729A8CA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63" name="Picture 62">
          <a:extLst>
            <a:ext uri="{FF2B5EF4-FFF2-40B4-BE49-F238E27FC236}">
              <a16:creationId xmlns:a16="http://schemas.microsoft.com/office/drawing/2014/main" xmlns="" id="{6D7775B5-5ED4-4282-A678-CBA8FEEB601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4" name="TextBox 63">
          <a:extLst>
            <a:ext uri="{FF2B5EF4-FFF2-40B4-BE49-F238E27FC236}">
              <a16:creationId xmlns:a16="http://schemas.microsoft.com/office/drawing/2014/main" xmlns="" id="{E50FDB1B-B50F-44B2-A61F-F13F69A491A4}"/>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A0D0F20A-31F5-4A44-8A97-980E4672016E}"/>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43A2537E-4124-4363-8FDA-EF1C2CC983C8}"/>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4" name="Rectangle 3">
          <a:extLst>
            <a:ext uri="{FF2B5EF4-FFF2-40B4-BE49-F238E27FC236}">
              <a16:creationId xmlns:a16="http://schemas.microsoft.com/office/drawing/2014/main" xmlns="" id="{3E1A0D1B-10D2-41F4-84A9-E3A3D2D935A6}"/>
            </a:ext>
          </a:extLst>
        </xdr:cNvPr>
        <xdr:cNvSpPr/>
      </xdr:nvSpPr>
      <xdr:spPr>
        <a:xfrm>
          <a:off x="5629275" y="752475"/>
          <a:ext cx="2971800" cy="2714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5" name="Rectangle 4">
          <a:extLst>
            <a:ext uri="{FF2B5EF4-FFF2-40B4-BE49-F238E27FC236}">
              <a16:creationId xmlns:a16="http://schemas.microsoft.com/office/drawing/2014/main" xmlns="" id="{135DC50D-662C-428D-930E-3398C165ACAC}"/>
            </a:ext>
          </a:extLst>
        </xdr:cNvPr>
        <xdr:cNvSpPr/>
      </xdr:nvSpPr>
      <xdr:spPr>
        <a:xfrm>
          <a:off x="1300162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6" name="Rectangle 5">
          <a:extLst>
            <a:ext uri="{FF2B5EF4-FFF2-40B4-BE49-F238E27FC236}">
              <a16:creationId xmlns:a16="http://schemas.microsoft.com/office/drawing/2014/main" xmlns="" id="{803C6EF8-5B43-4500-BF62-7961610AB269}"/>
            </a:ext>
          </a:extLst>
        </xdr:cNvPr>
        <xdr:cNvSpPr/>
      </xdr:nvSpPr>
      <xdr:spPr>
        <a:xfrm>
          <a:off x="871537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7" name="Rectangle 6">
          <a:extLst>
            <a:ext uri="{FF2B5EF4-FFF2-40B4-BE49-F238E27FC236}">
              <a16:creationId xmlns:a16="http://schemas.microsoft.com/office/drawing/2014/main" xmlns="" id="{F59CF1A3-52E7-4213-B885-AFAA67B54080}"/>
            </a:ext>
          </a:extLst>
        </xdr:cNvPr>
        <xdr:cNvSpPr/>
      </xdr:nvSpPr>
      <xdr:spPr>
        <a:xfrm>
          <a:off x="5629275" y="38576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8" name="Rectangle 7">
          <a:extLst>
            <a:ext uri="{FF2B5EF4-FFF2-40B4-BE49-F238E27FC236}">
              <a16:creationId xmlns:a16="http://schemas.microsoft.com/office/drawing/2014/main" xmlns="" id="{DFEE1B87-63F7-421C-8523-52B30B34C555}"/>
            </a:ext>
          </a:extLst>
        </xdr:cNvPr>
        <xdr:cNvSpPr/>
      </xdr:nvSpPr>
      <xdr:spPr>
        <a:xfrm>
          <a:off x="5629275" y="6172200"/>
          <a:ext cx="2971800" cy="63436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9" name="Rectangle 8">
          <a:extLst>
            <a:ext uri="{FF2B5EF4-FFF2-40B4-BE49-F238E27FC236}">
              <a16:creationId xmlns:a16="http://schemas.microsoft.com/office/drawing/2014/main" xmlns="" id="{BB854802-5C06-4EC1-8D7F-9203FB6046B3}"/>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0" name="Rectangle: Top Corners Rounded 9">
          <a:extLst>
            <a:ext uri="{FF2B5EF4-FFF2-40B4-BE49-F238E27FC236}">
              <a16:creationId xmlns:a16="http://schemas.microsoft.com/office/drawing/2014/main" xmlns="" id="{DB4457A7-9BC4-43F0-A137-594D29629861}"/>
            </a:ext>
          </a:extLst>
        </xdr:cNvPr>
        <xdr:cNvSpPr/>
      </xdr:nvSpPr>
      <xdr:spPr>
        <a:xfrm>
          <a:off x="57150" y="5048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C4E2B635-9BF0-4965-9335-E8B7F6964DD1}"/>
            </a:ext>
          </a:extLst>
        </xdr:cNvPr>
        <xdr:cNvSpPr/>
      </xdr:nvSpPr>
      <xdr:spPr>
        <a:xfrm>
          <a:off x="5629275" y="5048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2" name="Rectangle: Top Corners Rounded 11">
          <a:extLst>
            <a:ext uri="{FF2B5EF4-FFF2-40B4-BE49-F238E27FC236}">
              <a16:creationId xmlns:a16="http://schemas.microsoft.com/office/drawing/2014/main" xmlns="" id="{52AF8860-D499-4D79-9C80-1A0472656CD1}"/>
            </a:ext>
          </a:extLst>
        </xdr:cNvPr>
        <xdr:cNvSpPr/>
      </xdr:nvSpPr>
      <xdr:spPr>
        <a:xfrm>
          <a:off x="5629275" y="36037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3" name="Rectangle: Top Corners Rounded 12">
          <a:extLst>
            <a:ext uri="{FF2B5EF4-FFF2-40B4-BE49-F238E27FC236}">
              <a16:creationId xmlns:a16="http://schemas.microsoft.com/office/drawing/2014/main" xmlns="" id="{484637DE-082B-4D20-9024-698AB2D1964C}"/>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4" name="Rectangle: Top Corners Rounded 13">
          <a:extLst>
            <a:ext uri="{FF2B5EF4-FFF2-40B4-BE49-F238E27FC236}">
              <a16:creationId xmlns:a16="http://schemas.microsoft.com/office/drawing/2014/main" xmlns="" id="{AEEA0C09-7BB5-451C-842D-5AA3C65F11BB}"/>
            </a:ext>
          </a:extLst>
        </xdr:cNvPr>
        <xdr:cNvSpPr/>
      </xdr:nvSpPr>
      <xdr:spPr>
        <a:xfrm>
          <a:off x="5629275" y="5915025"/>
          <a:ext cx="2971800" cy="257175"/>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5" name="Rectangle: Top Corners Rounded 14">
          <a:extLst>
            <a:ext uri="{FF2B5EF4-FFF2-40B4-BE49-F238E27FC236}">
              <a16:creationId xmlns:a16="http://schemas.microsoft.com/office/drawing/2014/main" xmlns="" id="{4908A06C-EA38-48AE-A165-8505C5BB7010}"/>
            </a:ext>
          </a:extLst>
        </xdr:cNvPr>
        <xdr:cNvSpPr/>
      </xdr:nvSpPr>
      <xdr:spPr>
        <a:xfrm>
          <a:off x="57150" y="940117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16" name="Rectangle: Top Corners Rounded 15">
          <a:extLst>
            <a:ext uri="{FF2B5EF4-FFF2-40B4-BE49-F238E27FC236}">
              <a16:creationId xmlns:a16="http://schemas.microsoft.com/office/drawing/2014/main" xmlns="" id="{4A7CD3B5-3B9E-4585-A1C0-AE9ED9A49E1E}"/>
            </a:ext>
          </a:extLst>
        </xdr:cNvPr>
        <xdr:cNvSpPr/>
      </xdr:nvSpPr>
      <xdr:spPr>
        <a:xfrm>
          <a:off x="57150" y="105537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17" name="Rectangle: Top Corners Rounded 16">
          <a:extLst>
            <a:ext uri="{FF2B5EF4-FFF2-40B4-BE49-F238E27FC236}">
              <a16:creationId xmlns:a16="http://schemas.microsoft.com/office/drawing/2014/main" xmlns="" id="{3E6D3B36-B221-42A8-B553-4F32B3BC511C}"/>
            </a:ext>
          </a:extLst>
        </xdr:cNvPr>
        <xdr:cNvSpPr/>
      </xdr:nvSpPr>
      <xdr:spPr>
        <a:xfrm>
          <a:off x="57150" y="115062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9960BA30-2FEA-4F6F-8BF7-E56AE092D1D9}"/>
            </a:ext>
          </a:extLst>
        </xdr:cNvPr>
        <xdr:cNvSpPr/>
      </xdr:nvSpPr>
      <xdr:spPr>
        <a:xfrm>
          <a:off x="871537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E8DCCC50-AEBD-4598-A5CB-C19157328330}"/>
            </a:ext>
          </a:extLst>
        </xdr:cNvPr>
        <xdr:cNvSpPr/>
      </xdr:nvSpPr>
      <xdr:spPr>
        <a:xfrm>
          <a:off x="1300162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0" name="Rectangle 19">
          <a:extLst>
            <a:ext uri="{FF2B5EF4-FFF2-40B4-BE49-F238E27FC236}">
              <a16:creationId xmlns:a16="http://schemas.microsoft.com/office/drawing/2014/main" xmlns="" id="{8C02A1B3-14D5-420A-B64F-BDD1F1D64197}"/>
            </a:ext>
          </a:extLst>
        </xdr:cNvPr>
        <xdr:cNvSpPr/>
      </xdr:nvSpPr>
      <xdr:spPr>
        <a:xfrm>
          <a:off x="57150" y="117538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1" name="TextBox 20">
          <a:extLst>
            <a:ext uri="{FF2B5EF4-FFF2-40B4-BE49-F238E27FC236}">
              <a16:creationId xmlns:a16="http://schemas.microsoft.com/office/drawing/2014/main" xmlns="" id="{7CA610E2-3F9B-47CA-A1A1-16108D31338B}"/>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2" name="TextBox 21">
          <a:extLst>
            <a:ext uri="{FF2B5EF4-FFF2-40B4-BE49-F238E27FC236}">
              <a16:creationId xmlns:a16="http://schemas.microsoft.com/office/drawing/2014/main" xmlns="" id="{D1CAEB46-DC4D-4DC7-9D7F-DD1634C46A26}"/>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3" name="TextBox 22">
          <a:extLst>
            <a:ext uri="{FF2B5EF4-FFF2-40B4-BE49-F238E27FC236}">
              <a16:creationId xmlns:a16="http://schemas.microsoft.com/office/drawing/2014/main" xmlns="" id="{73DB8B8B-42D6-4E90-A445-1D4C3C5142BA}"/>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4" name="TextBox 23">
          <a:extLst>
            <a:ext uri="{FF2B5EF4-FFF2-40B4-BE49-F238E27FC236}">
              <a16:creationId xmlns:a16="http://schemas.microsoft.com/office/drawing/2014/main" xmlns="" id="{676ABE49-503F-4B5D-98FA-10E9AADE274E}"/>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25" name="TextBox 24">
          <a:extLst>
            <a:ext uri="{FF2B5EF4-FFF2-40B4-BE49-F238E27FC236}">
              <a16:creationId xmlns:a16="http://schemas.microsoft.com/office/drawing/2014/main" xmlns="" id="{D9238053-7ACE-42E5-A81F-1381C0ED4BA4}"/>
            </a:ext>
          </a:extLst>
        </xdr:cNvPr>
        <xdr:cNvSpPr txBox="1"/>
      </xdr:nvSpPr>
      <xdr:spPr>
        <a:xfrm>
          <a:off x="4391025"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26" name="TextBox 25">
          <a:extLst>
            <a:ext uri="{FF2B5EF4-FFF2-40B4-BE49-F238E27FC236}">
              <a16:creationId xmlns:a16="http://schemas.microsoft.com/office/drawing/2014/main" xmlns="" id="{A713BC0C-E3CA-472A-A3EC-5A3DE6E7D69B}"/>
            </a:ext>
          </a:extLst>
        </xdr:cNvPr>
        <xdr:cNvSpPr txBox="1"/>
      </xdr:nvSpPr>
      <xdr:spPr>
        <a:xfrm>
          <a:off x="7477125"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27" name="TextBox 26">
          <a:extLst>
            <a:ext uri="{FF2B5EF4-FFF2-40B4-BE49-F238E27FC236}">
              <a16:creationId xmlns:a16="http://schemas.microsoft.com/office/drawing/2014/main" xmlns="" id="{5A627851-EE68-4B7A-8F6A-EC7614C3D30B}"/>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8" name="TextBox 27">
          <a:extLst>
            <a:ext uri="{FF2B5EF4-FFF2-40B4-BE49-F238E27FC236}">
              <a16:creationId xmlns:a16="http://schemas.microsoft.com/office/drawing/2014/main" xmlns="" id="{30CD59B4-7317-4ABF-96E0-BE6B0B49BAB6}"/>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0B62E609-9843-4DA1-B65C-67EECA2BB686}"/>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0" name="TextBox 29">
          <a:extLst>
            <a:ext uri="{FF2B5EF4-FFF2-40B4-BE49-F238E27FC236}">
              <a16:creationId xmlns:a16="http://schemas.microsoft.com/office/drawing/2014/main" xmlns="" id="{E7761D44-F712-48F3-A336-49ED0845E90E}"/>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1" name="TextBox 30">
          <a:extLst>
            <a:ext uri="{FF2B5EF4-FFF2-40B4-BE49-F238E27FC236}">
              <a16:creationId xmlns:a16="http://schemas.microsoft.com/office/drawing/2014/main" xmlns="" id="{8DEF6FEE-6AC9-4753-AA83-98D5C74F3EA0}"/>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2" name="TextBox 31">
          <a:extLst>
            <a:ext uri="{FF2B5EF4-FFF2-40B4-BE49-F238E27FC236}">
              <a16:creationId xmlns:a16="http://schemas.microsoft.com/office/drawing/2014/main" xmlns="" id="{03D17A35-1C8A-4A8D-BB7D-5B3C168833EF}"/>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3" name="TextBox 32">
          <a:extLst>
            <a:ext uri="{FF2B5EF4-FFF2-40B4-BE49-F238E27FC236}">
              <a16:creationId xmlns:a16="http://schemas.microsoft.com/office/drawing/2014/main" xmlns="" id="{A56C6612-079A-4898-A085-2C20F519C7B8}"/>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4" name="TextBox 33">
          <a:extLst>
            <a:ext uri="{FF2B5EF4-FFF2-40B4-BE49-F238E27FC236}">
              <a16:creationId xmlns:a16="http://schemas.microsoft.com/office/drawing/2014/main" xmlns="" id="{5CB6B3C4-2F74-4EC4-B4DF-EFC2B937ABDF}"/>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35" name="TextBox 34">
          <a:extLst>
            <a:ext uri="{FF2B5EF4-FFF2-40B4-BE49-F238E27FC236}">
              <a16:creationId xmlns:a16="http://schemas.microsoft.com/office/drawing/2014/main" xmlns="" id="{0DE577E1-6E7A-450A-B59E-8405C4C2B7AC}"/>
            </a:ext>
          </a:extLst>
        </xdr:cNvPr>
        <xdr:cNvSpPr txBox="1"/>
      </xdr:nvSpPr>
      <xdr:spPr>
        <a:xfrm>
          <a:off x="8039100"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36" name="TextBox 35">
          <a:extLst>
            <a:ext uri="{FF2B5EF4-FFF2-40B4-BE49-F238E27FC236}">
              <a16:creationId xmlns:a16="http://schemas.microsoft.com/office/drawing/2014/main" xmlns="" id="{EEE345EA-19D9-4939-A3A5-0BFDC42F15B2}"/>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37" name="TextBox 36">
          <a:extLst>
            <a:ext uri="{FF2B5EF4-FFF2-40B4-BE49-F238E27FC236}">
              <a16:creationId xmlns:a16="http://schemas.microsoft.com/office/drawing/2014/main" xmlns="" id="{DD17F8DE-6948-41FD-9111-E5827467C843}"/>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38" name="TextBox 37">
          <a:extLst>
            <a:ext uri="{FF2B5EF4-FFF2-40B4-BE49-F238E27FC236}">
              <a16:creationId xmlns:a16="http://schemas.microsoft.com/office/drawing/2014/main" xmlns="" id="{23A7C7E0-B335-4B1D-93A4-595CC2D6393D}"/>
            </a:ext>
          </a:extLst>
        </xdr:cNvPr>
        <xdr:cNvSpPr txBox="1"/>
      </xdr:nvSpPr>
      <xdr:spPr>
        <a:xfrm>
          <a:off x="4953000"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9" name="TextBox 38">
          <a:extLst>
            <a:ext uri="{FF2B5EF4-FFF2-40B4-BE49-F238E27FC236}">
              <a16:creationId xmlns:a16="http://schemas.microsoft.com/office/drawing/2014/main" xmlns="" id="{49D91B9E-9C58-4B4A-8999-8F7635195524}"/>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0" name="TextBox 39">
          <a:extLst>
            <a:ext uri="{FF2B5EF4-FFF2-40B4-BE49-F238E27FC236}">
              <a16:creationId xmlns:a16="http://schemas.microsoft.com/office/drawing/2014/main" xmlns="" id="{C9B7E3E8-AD2D-48A8-A120-B08EBF707D68}"/>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1" name="Rectangle 40">
          <a:extLst>
            <a:ext uri="{FF2B5EF4-FFF2-40B4-BE49-F238E27FC236}">
              <a16:creationId xmlns:a16="http://schemas.microsoft.com/office/drawing/2014/main" xmlns="" id="{7FD749AD-7303-4D9D-88A0-7DF11356B5CE}"/>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2" name="TextBox 41">
          <a:extLst>
            <a:ext uri="{FF2B5EF4-FFF2-40B4-BE49-F238E27FC236}">
              <a16:creationId xmlns:a16="http://schemas.microsoft.com/office/drawing/2014/main" xmlns="" id="{416511DA-055E-429E-8AC4-9B57E9D22750}"/>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3" name="TextBox 42">
          <a:extLst>
            <a:ext uri="{FF2B5EF4-FFF2-40B4-BE49-F238E27FC236}">
              <a16:creationId xmlns:a16="http://schemas.microsoft.com/office/drawing/2014/main" xmlns="" id="{5AAD8365-08AF-4AC7-8BB8-D2DFA360F4CE}"/>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4" name="TextBox 43">
          <a:extLst>
            <a:ext uri="{FF2B5EF4-FFF2-40B4-BE49-F238E27FC236}">
              <a16:creationId xmlns:a16="http://schemas.microsoft.com/office/drawing/2014/main" xmlns="" id="{DA46D9B3-5F12-4162-B26E-792CCC22568A}"/>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45" name="TextBox 44">
          <a:extLst>
            <a:ext uri="{FF2B5EF4-FFF2-40B4-BE49-F238E27FC236}">
              <a16:creationId xmlns:a16="http://schemas.microsoft.com/office/drawing/2014/main" xmlns="" id="{868F853D-3AA8-4F1F-B444-5FF1D4D5BE6A}"/>
            </a:ext>
          </a:extLst>
        </xdr:cNvPr>
        <xdr:cNvSpPr txBox="1"/>
      </xdr:nvSpPr>
      <xdr:spPr>
        <a:xfrm>
          <a:off x="5629275" y="59150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6" name="TextBox 45">
          <a:extLst>
            <a:ext uri="{FF2B5EF4-FFF2-40B4-BE49-F238E27FC236}">
              <a16:creationId xmlns:a16="http://schemas.microsoft.com/office/drawing/2014/main" xmlns="" id="{D0D5092B-7B06-4E8D-822B-790640FFCE37}"/>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4AD4756D-CA34-4E5C-BBA2-5E06EBFC2C6F}"/>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48" name="TextBox 47">
          <a:extLst>
            <a:ext uri="{FF2B5EF4-FFF2-40B4-BE49-F238E27FC236}">
              <a16:creationId xmlns:a16="http://schemas.microsoft.com/office/drawing/2014/main" xmlns="" id="{7AFFEDB6-D174-4263-A679-93547E2B94A6}"/>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49" name="TextBox 48">
          <a:extLst>
            <a:ext uri="{FF2B5EF4-FFF2-40B4-BE49-F238E27FC236}">
              <a16:creationId xmlns:a16="http://schemas.microsoft.com/office/drawing/2014/main" xmlns="" id="{608C289C-1524-490A-B033-0A5F1B8B9BEE}"/>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0" name="TextBox 49">
          <a:extLst>
            <a:ext uri="{FF2B5EF4-FFF2-40B4-BE49-F238E27FC236}">
              <a16:creationId xmlns:a16="http://schemas.microsoft.com/office/drawing/2014/main" xmlns="" id="{3ED94020-BDBF-4BA3-BB01-A8EE572C7A68}"/>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1" name="TextBox 50">
          <a:extLst>
            <a:ext uri="{FF2B5EF4-FFF2-40B4-BE49-F238E27FC236}">
              <a16:creationId xmlns:a16="http://schemas.microsoft.com/office/drawing/2014/main" xmlns="" id="{BE083AF9-2057-494C-A186-74B558B751DF}"/>
            </a:ext>
          </a:extLst>
        </xdr:cNvPr>
        <xdr:cNvSpPr txBox="1"/>
      </xdr:nvSpPr>
      <xdr:spPr>
        <a:xfrm>
          <a:off x="57150" y="115062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52" name="Picture 51">
          <a:extLst>
            <a:ext uri="{FF2B5EF4-FFF2-40B4-BE49-F238E27FC236}">
              <a16:creationId xmlns:a16="http://schemas.microsoft.com/office/drawing/2014/main" xmlns="" id="{147D18D8-7C03-4844-BE20-9D8C7F0E7C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53" name="Picture 52">
          <a:extLst>
            <a:ext uri="{FF2B5EF4-FFF2-40B4-BE49-F238E27FC236}">
              <a16:creationId xmlns:a16="http://schemas.microsoft.com/office/drawing/2014/main" xmlns="" id="{43E2CDA6-197F-4A32-86F2-DC75DE2E49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54" name="Picture 53">
          <a:extLst>
            <a:ext uri="{FF2B5EF4-FFF2-40B4-BE49-F238E27FC236}">
              <a16:creationId xmlns:a16="http://schemas.microsoft.com/office/drawing/2014/main" xmlns="" id="{58140E1A-C744-44D0-A5C2-98FFAA5C17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24101"/>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55" name="Picture 54">
          <a:extLst>
            <a:ext uri="{FF2B5EF4-FFF2-40B4-BE49-F238E27FC236}">
              <a16:creationId xmlns:a16="http://schemas.microsoft.com/office/drawing/2014/main" xmlns="" id="{3C07A8AA-FE81-4729-9E61-8C30056519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24200"/>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56" name="Picture 55">
          <a:extLst>
            <a:ext uri="{FF2B5EF4-FFF2-40B4-BE49-F238E27FC236}">
              <a16:creationId xmlns:a16="http://schemas.microsoft.com/office/drawing/2014/main" xmlns="" id="{A92C98D0-965F-4196-9CC9-E210EF6664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67200"/>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57" name="Picture 56">
          <a:extLst>
            <a:ext uri="{FF2B5EF4-FFF2-40B4-BE49-F238E27FC236}">
              <a16:creationId xmlns:a16="http://schemas.microsoft.com/office/drawing/2014/main" xmlns="" id="{1C4374A2-8943-4168-B860-125C8FA5D86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58" name="Picture 57">
          <a:extLst>
            <a:ext uri="{FF2B5EF4-FFF2-40B4-BE49-F238E27FC236}">
              <a16:creationId xmlns:a16="http://schemas.microsoft.com/office/drawing/2014/main" xmlns="" id="{C27CFAEE-37B1-46CD-B428-7E950DC1A1C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9" name="Picture 58">
          <a:extLst>
            <a:ext uri="{FF2B5EF4-FFF2-40B4-BE49-F238E27FC236}">
              <a16:creationId xmlns:a16="http://schemas.microsoft.com/office/drawing/2014/main" xmlns="" id="{4175A70D-30EF-48CD-A5B5-F54B2DD363F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60" name="Picture 59">
          <a:extLst>
            <a:ext uri="{FF2B5EF4-FFF2-40B4-BE49-F238E27FC236}">
              <a16:creationId xmlns:a16="http://schemas.microsoft.com/office/drawing/2014/main" xmlns="" id="{CDC42D31-4C00-4B34-A3BF-2CBF28EA645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7740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1" name="Picture 60">
          <a:extLst>
            <a:ext uri="{FF2B5EF4-FFF2-40B4-BE49-F238E27FC236}">
              <a16:creationId xmlns:a16="http://schemas.microsoft.com/office/drawing/2014/main" xmlns="" id="{FCCE7C09-2282-46C1-921A-B4BBD76E84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82039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2" name="Picture 61">
          <a:extLst>
            <a:ext uri="{FF2B5EF4-FFF2-40B4-BE49-F238E27FC236}">
              <a16:creationId xmlns:a16="http://schemas.microsoft.com/office/drawing/2014/main" xmlns="" id="{0F4EE33E-1E1C-4E26-960C-21C2BE01812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63" name="Picture 62">
          <a:extLst>
            <a:ext uri="{FF2B5EF4-FFF2-40B4-BE49-F238E27FC236}">
              <a16:creationId xmlns:a16="http://schemas.microsoft.com/office/drawing/2014/main" xmlns="" id="{B5A3D09D-F5C1-4DC6-9D6E-132DC0C2DB4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4" name="TextBox 63">
          <a:extLst>
            <a:ext uri="{FF2B5EF4-FFF2-40B4-BE49-F238E27FC236}">
              <a16:creationId xmlns:a16="http://schemas.microsoft.com/office/drawing/2014/main" xmlns="" id="{26D3453B-58B6-48D8-9FC5-A17B4DC34B2C}"/>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CE2B1513-DC6E-4E0D-AEDC-5EB99A8DF7A9}"/>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3B628F74-BE77-4E87-9D64-2D18DAE39FCA}"/>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4" name="Rectangle 3">
          <a:extLst>
            <a:ext uri="{FF2B5EF4-FFF2-40B4-BE49-F238E27FC236}">
              <a16:creationId xmlns:a16="http://schemas.microsoft.com/office/drawing/2014/main" xmlns="" id="{4109C066-BCF6-4103-8E2C-AFA752EA957E}"/>
            </a:ext>
          </a:extLst>
        </xdr:cNvPr>
        <xdr:cNvSpPr/>
      </xdr:nvSpPr>
      <xdr:spPr>
        <a:xfrm>
          <a:off x="5629275" y="752475"/>
          <a:ext cx="2971800" cy="2714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5" name="Rectangle 4">
          <a:extLst>
            <a:ext uri="{FF2B5EF4-FFF2-40B4-BE49-F238E27FC236}">
              <a16:creationId xmlns:a16="http://schemas.microsoft.com/office/drawing/2014/main" xmlns="" id="{12DC459B-3168-4B30-A94D-DCDE1B56448E}"/>
            </a:ext>
          </a:extLst>
        </xdr:cNvPr>
        <xdr:cNvSpPr/>
      </xdr:nvSpPr>
      <xdr:spPr>
        <a:xfrm>
          <a:off x="1300162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6" name="Rectangle 5">
          <a:extLst>
            <a:ext uri="{FF2B5EF4-FFF2-40B4-BE49-F238E27FC236}">
              <a16:creationId xmlns:a16="http://schemas.microsoft.com/office/drawing/2014/main" xmlns="" id="{19E6BE13-35F0-43F5-A976-A287D6FAB208}"/>
            </a:ext>
          </a:extLst>
        </xdr:cNvPr>
        <xdr:cNvSpPr/>
      </xdr:nvSpPr>
      <xdr:spPr>
        <a:xfrm>
          <a:off x="871537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7" name="Rectangle 6">
          <a:extLst>
            <a:ext uri="{FF2B5EF4-FFF2-40B4-BE49-F238E27FC236}">
              <a16:creationId xmlns:a16="http://schemas.microsoft.com/office/drawing/2014/main" xmlns="" id="{F7CCE744-EC36-4338-B3D0-59AD3AA369FE}"/>
            </a:ext>
          </a:extLst>
        </xdr:cNvPr>
        <xdr:cNvSpPr/>
      </xdr:nvSpPr>
      <xdr:spPr>
        <a:xfrm>
          <a:off x="5629275" y="38576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8" name="Rectangle 7">
          <a:extLst>
            <a:ext uri="{FF2B5EF4-FFF2-40B4-BE49-F238E27FC236}">
              <a16:creationId xmlns:a16="http://schemas.microsoft.com/office/drawing/2014/main" xmlns="" id="{18283DAF-C235-472B-A1A8-73B941C5E9AD}"/>
            </a:ext>
          </a:extLst>
        </xdr:cNvPr>
        <xdr:cNvSpPr/>
      </xdr:nvSpPr>
      <xdr:spPr>
        <a:xfrm>
          <a:off x="5629275" y="6172200"/>
          <a:ext cx="2971800" cy="63436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9" name="Rectangle 8">
          <a:extLst>
            <a:ext uri="{FF2B5EF4-FFF2-40B4-BE49-F238E27FC236}">
              <a16:creationId xmlns:a16="http://schemas.microsoft.com/office/drawing/2014/main" xmlns="" id="{E9DD3DFE-39FB-4BEE-A927-3B12D4A2B19E}"/>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0" name="Rectangle: Top Corners Rounded 9">
          <a:extLst>
            <a:ext uri="{FF2B5EF4-FFF2-40B4-BE49-F238E27FC236}">
              <a16:creationId xmlns:a16="http://schemas.microsoft.com/office/drawing/2014/main" xmlns="" id="{6FAF7092-E8CF-44E0-A555-DA9EAEA05AF4}"/>
            </a:ext>
          </a:extLst>
        </xdr:cNvPr>
        <xdr:cNvSpPr/>
      </xdr:nvSpPr>
      <xdr:spPr>
        <a:xfrm>
          <a:off x="57150" y="5048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0EBF2D0E-88DA-4917-9244-669638868B89}"/>
            </a:ext>
          </a:extLst>
        </xdr:cNvPr>
        <xdr:cNvSpPr/>
      </xdr:nvSpPr>
      <xdr:spPr>
        <a:xfrm>
          <a:off x="5629275" y="5048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2" name="Rectangle: Top Corners Rounded 11">
          <a:extLst>
            <a:ext uri="{FF2B5EF4-FFF2-40B4-BE49-F238E27FC236}">
              <a16:creationId xmlns:a16="http://schemas.microsoft.com/office/drawing/2014/main" xmlns="" id="{D34D10D2-5F23-4C5D-964B-FED60E96C279}"/>
            </a:ext>
          </a:extLst>
        </xdr:cNvPr>
        <xdr:cNvSpPr/>
      </xdr:nvSpPr>
      <xdr:spPr>
        <a:xfrm>
          <a:off x="5629275" y="36037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3" name="Rectangle: Top Corners Rounded 12">
          <a:extLst>
            <a:ext uri="{FF2B5EF4-FFF2-40B4-BE49-F238E27FC236}">
              <a16:creationId xmlns:a16="http://schemas.microsoft.com/office/drawing/2014/main" xmlns="" id="{E6C8BD65-43DD-407A-9CD6-CC69BB2FE1EE}"/>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4" name="Rectangle: Top Corners Rounded 13">
          <a:extLst>
            <a:ext uri="{FF2B5EF4-FFF2-40B4-BE49-F238E27FC236}">
              <a16:creationId xmlns:a16="http://schemas.microsoft.com/office/drawing/2014/main" xmlns="" id="{F0733268-A8F4-4D6C-97CF-4A526D59D0F3}"/>
            </a:ext>
          </a:extLst>
        </xdr:cNvPr>
        <xdr:cNvSpPr/>
      </xdr:nvSpPr>
      <xdr:spPr>
        <a:xfrm>
          <a:off x="5629275" y="5915025"/>
          <a:ext cx="2971800" cy="257175"/>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5" name="Rectangle: Top Corners Rounded 14">
          <a:extLst>
            <a:ext uri="{FF2B5EF4-FFF2-40B4-BE49-F238E27FC236}">
              <a16:creationId xmlns:a16="http://schemas.microsoft.com/office/drawing/2014/main" xmlns="" id="{AD19D40B-D871-4AF0-A92A-59DED63A6549}"/>
            </a:ext>
          </a:extLst>
        </xdr:cNvPr>
        <xdr:cNvSpPr/>
      </xdr:nvSpPr>
      <xdr:spPr>
        <a:xfrm>
          <a:off x="57150" y="940117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16" name="Rectangle: Top Corners Rounded 15">
          <a:extLst>
            <a:ext uri="{FF2B5EF4-FFF2-40B4-BE49-F238E27FC236}">
              <a16:creationId xmlns:a16="http://schemas.microsoft.com/office/drawing/2014/main" xmlns="" id="{3E562158-F2CD-4D5E-A965-03245489D653}"/>
            </a:ext>
          </a:extLst>
        </xdr:cNvPr>
        <xdr:cNvSpPr/>
      </xdr:nvSpPr>
      <xdr:spPr>
        <a:xfrm>
          <a:off x="57150" y="105537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17" name="Rectangle: Top Corners Rounded 16">
          <a:extLst>
            <a:ext uri="{FF2B5EF4-FFF2-40B4-BE49-F238E27FC236}">
              <a16:creationId xmlns:a16="http://schemas.microsoft.com/office/drawing/2014/main" xmlns="" id="{94AC677B-213A-452D-B173-2E07005CADD3}"/>
            </a:ext>
          </a:extLst>
        </xdr:cNvPr>
        <xdr:cNvSpPr/>
      </xdr:nvSpPr>
      <xdr:spPr>
        <a:xfrm>
          <a:off x="57150" y="115062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5DE50801-236E-4283-B3A9-94DB8832C2AB}"/>
            </a:ext>
          </a:extLst>
        </xdr:cNvPr>
        <xdr:cNvSpPr/>
      </xdr:nvSpPr>
      <xdr:spPr>
        <a:xfrm>
          <a:off x="871537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F76C0116-5C71-4E31-9B8F-0265B191694B}"/>
            </a:ext>
          </a:extLst>
        </xdr:cNvPr>
        <xdr:cNvSpPr/>
      </xdr:nvSpPr>
      <xdr:spPr>
        <a:xfrm>
          <a:off x="1300162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0" name="Rectangle 19">
          <a:extLst>
            <a:ext uri="{FF2B5EF4-FFF2-40B4-BE49-F238E27FC236}">
              <a16:creationId xmlns:a16="http://schemas.microsoft.com/office/drawing/2014/main" xmlns="" id="{3204305F-1E44-491E-B1CF-F07AADA8CD96}"/>
            </a:ext>
          </a:extLst>
        </xdr:cNvPr>
        <xdr:cNvSpPr/>
      </xdr:nvSpPr>
      <xdr:spPr>
        <a:xfrm>
          <a:off x="57150" y="117538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1" name="TextBox 20">
          <a:extLst>
            <a:ext uri="{FF2B5EF4-FFF2-40B4-BE49-F238E27FC236}">
              <a16:creationId xmlns:a16="http://schemas.microsoft.com/office/drawing/2014/main" xmlns="" id="{0E61033D-94E2-40DB-A85F-C0079FAE1C6A}"/>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2" name="TextBox 21">
          <a:extLst>
            <a:ext uri="{FF2B5EF4-FFF2-40B4-BE49-F238E27FC236}">
              <a16:creationId xmlns:a16="http://schemas.microsoft.com/office/drawing/2014/main" xmlns="" id="{385DD7A0-DE7D-490B-9133-A503709F2352}"/>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3" name="TextBox 22">
          <a:extLst>
            <a:ext uri="{FF2B5EF4-FFF2-40B4-BE49-F238E27FC236}">
              <a16:creationId xmlns:a16="http://schemas.microsoft.com/office/drawing/2014/main" xmlns="" id="{56F89E88-5966-40A4-AC2E-53EA3BBA42D2}"/>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4" name="TextBox 23">
          <a:extLst>
            <a:ext uri="{FF2B5EF4-FFF2-40B4-BE49-F238E27FC236}">
              <a16:creationId xmlns:a16="http://schemas.microsoft.com/office/drawing/2014/main" xmlns="" id="{829833DA-3EE0-48A7-9C60-C30B3DD4A61E}"/>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25" name="TextBox 24">
          <a:extLst>
            <a:ext uri="{FF2B5EF4-FFF2-40B4-BE49-F238E27FC236}">
              <a16:creationId xmlns:a16="http://schemas.microsoft.com/office/drawing/2014/main" xmlns="" id="{8A6C16B1-8CAF-47EF-95EB-EC1E7B917BBA}"/>
            </a:ext>
          </a:extLst>
        </xdr:cNvPr>
        <xdr:cNvSpPr txBox="1"/>
      </xdr:nvSpPr>
      <xdr:spPr>
        <a:xfrm>
          <a:off x="4391025"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26" name="TextBox 25">
          <a:extLst>
            <a:ext uri="{FF2B5EF4-FFF2-40B4-BE49-F238E27FC236}">
              <a16:creationId xmlns:a16="http://schemas.microsoft.com/office/drawing/2014/main" xmlns="" id="{F9EB4909-D691-4D28-A98B-45154830D3D3}"/>
            </a:ext>
          </a:extLst>
        </xdr:cNvPr>
        <xdr:cNvSpPr txBox="1"/>
      </xdr:nvSpPr>
      <xdr:spPr>
        <a:xfrm>
          <a:off x="7477125"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27" name="TextBox 26">
          <a:extLst>
            <a:ext uri="{FF2B5EF4-FFF2-40B4-BE49-F238E27FC236}">
              <a16:creationId xmlns:a16="http://schemas.microsoft.com/office/drawing/2014/main" xmlns="" id="{35B88939-A05B-44F2-84B9-D224C8EF8CF8}"/>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8" name="TextBox 27">
          <a:extLst>
            <a:ext uri="{FF2B5EF4-FFF2-40B4-BE49-F238E27FC236}">
              <a16:creationId xmlns:a16="http://schemas.microsoft.com/office/drawing/2014/main" xmlns="" id="{1EF1FDA6-94CD-4019-A739-DFFF489C4B2C}"/>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14C563B4-10D7-4530-A24E-483ED1AC2C7B}"/>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0" name="TextBox 29">
          <a:extLst>
            <a:ext uri="{FF2B5EF4-FFF2-40B4-BE49-F238E27FC236}">
              <a16:creationId xmlns:a16="http://schemas.microsoft.com/office/drawing/2014/main" xmlns="" id="{CB4B9906-EC09-464C-8A44-F30E107D0BF9}"/>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1" name="TextBox 30">
          <a:extLst>
            <a:ext uri="{FF2B5EF4-FFF2-40B4-BE49-F238E27FC236}">
              <a16:creationId xmlns:a16="http://schemas.microsoft.com/office/drawing/2014/main" xmlns="" id="{F08A523F-13D6-4F7E-A26E-86DEA34AB627}"/>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2" name="TextBox 31">
          <a:extLst>
            <a:ext uri="{FF2B5EF4-FFF2-40B4-BE49-F238E27FC236}">
              <a16:creationId xmlns:a16="http://schemas.microsoft.com/office/drawing/2014/main" xmlns="" id="{206D5ED4-0DBF-4A73-AE35-8A55B6CA86F1}"/>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3" name="TextBox 32">
          <a:extLst>
            <a:ext uri="{FF2B5EF4-FFF2-40B4-BE49-F238E27FC236}">
              <a16:creationId xmlns:a16="http://schemas.microsoft.com/office/drawing/2014/main" xmlns="" id="{E1C4492F-D309-4935-A42E-0CF0925DFD4A}"/>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4" name="TextBox 33">
          <a:extLst>
            <a:ext uri="{FF2B5EF4-FFF2-40B4-BE49-F238E27FC236}">
              <a16:creationId xmlns:a16="http://schemas.microsoft.com/office/drawing/2014/main" xmlns="" id="{56316E2D-EE6E-4546-A514-06DB736DD8FE}"/>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35" name="TextBox 34">
          <a:extLst>
            <a:ext uri="{FF2B5EF4-FFF2-40B4-BE49-F238E27FC236}">
              <a16:creationId xmlns:a16="http://schemas.microsoft.com/office/drawing/2014/main" xmlns="" id="{BCA64970-705A-4AB0-A33C-DCA7AB4C1EED}"/>
            </a:ext>
          </a:extLst>
        </xdr:cNvPr>
        <xdr:cNvSpPr txBox="1"/>
      </xdr:nvSpPr>
      <xdr:spPr>
        <a:xfrm>
          <a:off x="8039100"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36" name="TextBox 35">
          <a:extLst>
            <a:ext uri="{FF2B5EF4-FFF2-40B4-BE49-F238E27FC236}">
              <a16:creationId xmlns:a16="http://schemas.microsoft.com/office/drawing/2014/main" xmlns="" id="{0AAC7AB9-782D-457B-A982-BEDF93D36271}"/>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37" name="TextBox 36">
          <a:extLst>
            <a:ext uri="{FF2B5EF4-FFF2-40B4-BE49-F238E27FC236}">
              <a16:creationId xmlns:a16="http://schemas.microsoft.com/office/drawing/2014/main" xmlns="" id="{3B03D920-EF73-471A-BE90-A144B75FDDB9}"/>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38" name="TextBox 37">
          <a:extLst>
            <a:ext uri="{FF2B5EF4-FFF2-40B4-BE49-F238E27FC236}">
              <a16:creationId xmlns:a16="http://schemas.microsoft.com/office/drawing/2014/main" xmlns="" id="{AA8B1B05-3831-42BE-B2DB-7DF0091BE176}"/>
            </a:ext>
          </a:extLst>
        </xdr:cNvPr>
        <xdr:cNvSpPr txBox="1"/>
      </xdr:nvSpPr>
      <xdr:spPr>
        <a:xfrm>
          <a:off x="4953000"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9" name="TextBox 38">
          <a:extLst>
            <a:ext uri="{FF2B5EF4-FFF2-40B4-BE49-F238E27FC236}">
              <a16:creationId xmlns:a16="http://schemas.microsoft.com/office/drawing/2014/main" xmlns="" id="{5EBD8314-AB2C-4957-9E43-BCA2DE66C16F}"/>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0" name="TextBox 39">
          <a:extLst>
            <a:ext uri="{FF2B5EF4-FFF2-40B4-BE49-F238E27FC236}">
              <a16:creationId xmlns:a16="http://schemas.microsoft.com/office/drawing/2014/main" xmlns="" id="{001FA31D-BE9A-441C-87DE-FA92E6862109}"/>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1" name="Rectangle 40">
          <a:extLst>
            <a:ext uri="{FF2B5EF4-FFF2-40B4-BE49-F238E27FC236}">
              <a16:creationId xmlns:a16="http://schemas.microsoft.com/office/drawing/2014/main" xmlns="" id="{0A0FFE51-F8B3-4BC9-A505-BB3DD3C63242}"/>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2" name="TextBox 41">
          <a:extLst>
            <a:ext uri="{FF2B5EF4-FFF2-40B4-BE49-F238E27FC236}">
              <a16:creationId xmlns:a16="http://schemas.microsoft.com/office/drawing/2014/main" xmlns="" id="{A7B72D42-543C-4EE8-86D2-29C4715AF6D3}"/>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3" name="TextBox 42">
          <a:extLst>
            <a:ext uri="{FF2B5EF4-FFF2-40B4-BE49-F238E27FC236}">
              <a16:creationId xmlns:a16="http://schemas.microsoft.com/office/drawing/2014/main" xmlns="" id="{0E17D0C7-EB09-4438-8746-57837742DAB1}"/>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4" name="TextBox 43">
          <a:extLst>
            <a:ext uri="{FF2B5EF4-FFF2-40B4-BE49-F238E27FC236}">
              <a16:creationId xmlns:a16="http://schemas.microsoft.com/office/drawing/2014/main" xmlns="" id="{914CAA79-54F0-4158-9A03-9D7A461EEAE5}"/>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45" name="TextBox 44">
          <a:extLst>
            <a:ext uri="{FF2B5EF4-FFF2-40B4-BE49-F238E27FC236}">
              <a16:creationId xmlns:a16="http://schemas.microsoft.com/office/drawing/2014/main" xmlns="" id="{0510C026-AA75-4D30-97FF-983BFC32F34E}"/>
            </a:ext>
          </a:extLst>
        </xdr:cNvPr>
        <xdr:cNvSpPr txBox="1"/>
      </xdr:nvSpPr>
      <xdr:spPr>
        <a:xfrm>
          <a:off x="5629275" y="59150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6" name="TextBox 45">
          <a:extLst>
            <a:ext uri="{FF2B5EF4-FFF2-40B4-BE49-F238E27FC236}">
              <a16:creationId xmlns:a16="http://schemas.microsoft.com/office/drawing/2014/main" xmlns="" id="{5339F595-B2F8-4DCB-A798-C6B840896286}"/>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3913828F-2D1C-4DF8-BFDD-A21D6686A17D}"/>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48" name="TextBox 47">
          <a:extLst>
            <a:ext uri="{FF2B5EF4-FFF2-40B4-BE49-F238E27FC236}">
              <a16:creationId xmlns:a16="http://schemas.microsoft.com/office/drawing/2014/main" xmlns="" id="{F0F3C37D-AC00-45ED-814A-35F956F937C6}"/>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49" name="TextBox 48">
          <a:extLst>
            <a:ext uri="{FF2B5EF4-FFF2-40B4-BE49-F238E27FC236}">
              <a16:creationId xmlns:a16="http://schemas.microsoft.com/office/drawing/2014/main" xmlns="" id="{A60F3C8A-B05C-4BCF-BF53-EF1D43E31342}"/>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0" name="TextBox 49">
          <a:extLst>
            <a:ext uri="{FF2B5EF4-FFF2-40B4-BE49-F238E27FC236}">
              <a16:creationId xmlns:a16="http://schemas.microsoft.com/office/drawing/2014/main" xmlns="" id="{572394B4-9E43-45CA-8678-B6C804866846}"/>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1" name="TextBox 50">
          <a:extLst>
            <a:ext uri="{FF2B5EF4-FFF2-40B4-BE49-F238E27FC236}">
              <a16:creationId xmlns:a16="http://schemas.microsoft.com/office/drawing/2014/main" xmlns="" id="{927B5AF5-AA64-4ADE-AF0E-BC314D566458}"/>
            </a:ext>
          </a:extLst>
        </xdr:cNvPr>
        <xdr:cNvSpPr txBox="1"/>
      </xdr:nvSpPr>
      <xdr:spPr>
        <a:xfrm>
          <a:off x="57150" y="115062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52" name="Picture 51">
          <a:extLst>
            <a:ext uri="{FF2B5EF4-FFF2-40B4-BE49-F238E27FC236}">
              <a16:creationId xmlns:a16="http://schemas.microsoft.com/office/drawing/2014/main" xmlns="" id="{B0F13137-D2FE-4406-83D7-458C15E601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53" name="Picture 52">
          <a:extLst>
            <a:ext uri="{FF2B5EF4-FFF2-40B4-BE49-F238E27FC236}">
              <a16:creationId xmlns:a16="http://schemas.microsoft.com/office/drawing/2014/main" xmlns="" id="{1B5917C8-7F73-4633-89EA-B2B4D40AF6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54" name="Picture 53">
          <a:extLst>
            <a:ext uri="{FF2B5EF4-FFF2-40B4-BE49-F238E27FC236}">
              <a16:creationId xmlns:a16="http://schemas.microsoft.com/office/drawing/2014/main" xmlns="" id="{5564FCAD-A833-451F-916D-9E6F6F109B4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24101"/>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55" name="Picture 54">
          <a:extLst>
            <a:ext uri="{FF2B5EF4-FFF2-40B4-BE49-F238E27FC236}">
              <a16:creationId xmlns:a16="http://schemas.microsoft.com/office/drawing/2014/main" xmlns="" id="{2E642634-6137-4C05-81F2-892C3B955B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24200"/>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56" name="Picture 55">
          <a:extLst>
            <a:ext uri="{FF2B5EF4-FFF2-40B4-BE49-F238E27FC236}">
              <a16:creationId xmlns:a16="http://schemas.microsoft.com/office/drawing/2014/main" xmlns="" id="{DF809E0E-F637-466A-8E85-60D1D360B41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67200"/>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57" name="Picture 56">
          <a:extLst>
            <a:ext uri="{FF2B5EF4-FFF2-40B4-BE49-F238E27FC236}">
              <a16:creationId xmlns:a16="http://schemas.microsoft.com/office/drawing/2014/main" xmlns="" id="{0F1BE827-5A41-49C5-A5F2-9DD5CC207A4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58" name="Picture 57">
          <a:extLst>
            <a:ext uri="{FF2B5EF4-FFF2-40B4-BE49-F238E27FC236}">
              <a16:creationId xmlns:a16="http://schemas.microsoft.com/office/drawing/2014/main" xmlns="" id="{A2809F23-8868-4923-A9C7-B2ACA422022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9" name="Picture 58">
          <a:extLst>
            <a:ext uri="{FF2B5EF4-FFF2-40B4-BE49-F238E27FC236}">
              <a16:creationId xmlns:a16="http://schemas.microsoft.com/office/drawing/2014/main" xmlns="" id="{0768E0BC-739D-43C6-8B43-F0B6DE0CC74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60" name="Picture 59">
          <a:extLst>
            <a:ext uri="{FF2B5EF4-FFF2-40B4-BE49-F238E27FC236}">
              <a16:creationId xmlns:a16="http://schemas.microsoft.com/office/drawing/2014/main" xmlns="" id="{2B418E07-B374-4A46-AB82-CA523F59016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7740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1" name="Picture 60">
          <a:extLst>
            <a:ext uri="{FF2B5EF4-FFF2-40B4-BE49-F238E27FC236}">
              <a16:creationId xmlns:a16="http://schemas.microsoft.com/office/drawing/2014/main" xmlns="" id="{1B66E255-FD61-48AD-ABF6-D59ABBF9454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82039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2" name="Picture 61">
          <a:extLst>
            <a:ext uri="{FF2B5EF4-FFF2-40B4-BE49-F238E27FC236}">
              <a16:creationId xmlns:a16="http://schemas.microsoft.com/office/drawing/2014/main" xmlns="" id="{DD733A89-501C-4C28-A6B5-D7A89E0E3E7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63" name="Picture 62">
          <a:extLst>
            <a:ext uri="{FF2B5EF4-FFF2-40B4-BE49-F238E27FC236}">
              <a16:creationId xmlns:a16="http://schemas.microsoft.com/office/drawing/2014/main" xmlns="" id="{C8CAF15C-3BB8-4811-9979-83FF8A59D30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4" name="TextBox 63">
          <a:extLst>
            <a:ext uri="{FF2B5EF4-FFF2-40B4-BE49-F238E27FC236}">
              <a16:creationId xmlns:a16="http://schemas.microsoft.com/office/drawing/2014/main" xmlns="" id="{11FC10A5-6A04-4B8D-B494-DF993D664A35}"/>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85F1D4E5-1CEF-430A-BFBF-AB826F30A28C}"/>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025D9CC8-657F-4B2C-BF89-741BC5A354C0}"/>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4" name="Rectangle 3">
          <a:extLst>
            <a:ext uri="{FF2B5EF4-FFF2-40B4-BE49-F238E27FC236}">
              <a16:creationId xmlns:a16="http://schemas.microsoft.com/office/drawing/2014/main" xmlns="" id="{44F39773-D32E-4217-97F6-9C103F10EAB8}"/>
            </a:ext>
          </a:extLst>
        </xdr:cNvPr>
        <xdr:cNvSpPr/>
      </xdr:nvSpPr>
      <xdr:spPr>
        <a:xfrm>
          <a:off x="5629275" y="752475"/>
          <a:ext cx="2971800" cy="2714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5" name="Rectangle 4">
          <a:extLst>
            <a:ext uri="{FF2B5EF4-FFF2-40B4-BE49-F238E27FC236}">
              <a16:creationId xmlns:a16="http://schemas.microsoft.com/office/drawing/2014/main" xmlns="" id="{37D23C21-D5C4-49C0-8C44-9B91D3681202}"/>
            </a:ext>
          </a:extLst>
        </xdr:cNvPr>
        <xdr:cNvSpPr/>
      </xdr:nvSpPr>
      <xdr:spPr>
        <a:xfrm>
          <a:off x="1300162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6" name="Rectangle 5">
          <a:extLst>
            <a:ext uri="{FF2B5EF4-FFF2-40B4-BE49-F238E27FC236}">
              <a16:creationId xmlns:a16="http://schemas.microsoft.com/office/drawing/2014/main" xmlns="" id="{5B36DDA5-50DF-4DEA-8725-EBBC15847567}"/>
            </a:ext>
          </a:extLst>
        </xdr:cNvPr>
        <xdr:cNvSpPr/>
      </xdr:nvSpPr>
      <xdr:spPr>
        <a:xfrm>
          <a:off x="871537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7" name="Rectangle 6">
          <a:extLst>
            <a:ext uri="{FF2B5EF4-FFF2-40B4-BE49-F238E27FC236}">
              <a16:creationId xmlns:a16="http://schemas.microsoft.com/office/drawing/2014/main" xmlns="" id="{33FEF6C0-6E07-464C-981A-DFDE0FBED02E}"/>
            </a:ext>
          </a:extLst>
        </xdr:cNvPr>
        <xdr:cNvSpPr/>
      </xdr:nvSpPr>
      <xdr:spPr>
        <a:xfrm>
          <a:off x="5629275" y="38576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8" name="Rectangle 7">
          <a:extLst>
            <a:ext uri="{FF2B5EF4-FFF2-40B4-BE49-F238E27FC236}">
              <a16:creationId xmlns:a16="http://schemas.microsoft.com/office/drawing/2014/main" xmlns="" id="{74DF65EA-31FF-4CAE-964C-439E12BA3E08}"/>
            </a:ext>
          </a:extLst>
        </xdr:cNvPr>
        <xdr:cNvSpPr/>
      </xdr:nvSpPr>
      <xdr:spPr>
        <a:xfrm>
          <a:off x="5629275" y="6172200"/>
          <a:ext cx="2971800" cy="63436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9" name="Rectangle 8">
          <a:extLst>
            <a:ext uri="{FF2B5EF4-FFF2-40B4-BE49-F238E27FC236}">
              <a16:creationId xmlns:a16="http://schemas.microsoft.com/office/drawing/2014/main" xmlns="" id="{CC3BB3A1-2CEA-432B-8C14-07FA606953B7}"/>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0" name="Rectangle: Top Corners Rounded 9">
          <a:extLst>
            <a:ext uri="{FF2B5EF4-FFF2-40B4-BE49-F238E27FC236}">
              <a16:creationId xmlns:a16="http://schemas.microsoft.com/office/drawing/2014/main" xmlns="" id="{D3B13607-C21C-4489-8930-0F91648CD83B}"/>
            </a:ext>
          </a:extLst>
        </xdr:cNvPr>
        <xdr:cNvSpPr/>
      </xdr:nvSpPr>
      <xdr:spPr>
        <a:xfrm>
          <a:off x="57150" y="5048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7ED5F330-DD57-494A-815C-CDAD854CB49E}"/>
            </a:ext>
          </a:extLst>
        </xdr:cNvPr>
        <xdr:cNvSpPr/>
      </xdr:nvSpPr>
      <xdr:spPr>
        <a:xfrm>
          <a:off x="5629275" y="5048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2" name="Rectangle: Top Corners Rounded 11">
          <a:extLst>
            <a:ext uri="{FF2B5EF4-FFF2-40B4-BE49-F238E27FC236}">
              <a16:creationId xmlns:a16="http://schemas.microsoft.com/office/drawing/2014/main" xmlns="" id="{EA2BEF00-3F15-4E1B-AF9B-48369D315B48}"/>
            </a:ext>
          </a:extLst>
        </xdr:cNvPr>
        <xdr:cNvSpPr/>
      </xdr:nvSpPr>
      <xdr:spPr>
        <a:xfrm>
          <a:off x="5629275" y="36037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3" name="Rectangle: Top Corners Rounded 12">
          <a:extLst>
            <a:ext uri="{FF2B5EF4-FFF2-40B4-BE49-F238E27FC236}">
              <a16:creationId xmlns:a16="http://schemas.microsoft.com/office/drawing/2014/main" xmlns="" id="{96A229B0-B488-4D93-AE0F-D130CEBE8090}"/>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4" name="Rectangle: Top Corners Rounded 13">
          <a:extLst>
            <a:ext uri="{FF2B5EF4-FFF2-40B4-BE49-F238E27FC236}">
              <a16:creationId xmlns:a16="http://schemas.microsoft.com/office/drawing/2014/main" xmlns="" id="{572896E5-6BDA-422F-BBAB-6CF8FDF2E9C2}"/>
            </a:ext>
          </a:extLst>
        </xdr:cNvPr>
        <xdr:cNvSpPr/>
      </xdr:nvSpPr>
      <xdr:spPr>
        <a:xfrm>
          <a:off x="5629275" y="5915025"/>
          <a:ext cx="2971800" cy="257175"/>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5" name="Rectangle: Top Corners Rounded 14">
          <a:extLst>
            <a:ext uri="{FF2B5EF4-FFF2-40B4-BE49-F238E27FC236}">
              <a16:creationId xmlns:a16="http://schemas.microsoft.com/office/drawing/2014/main" xmlns="" id="{EB6DD9CF-257F-4E16-81E1-05A72D631EF5}"/>
            </a:ext>
          </a:extLst>
        </xdr:cNvPr>
        <xdr:cNvSpPr/>
      </xdr:nvSpPr>
      <xdr:spPr>
        <a:xfrm>
          <a:off x="57150" y="940117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16" name="Rectangle: Top Corners Rounded 15">
          <a:extLst>
            <a:ext uri="{FF2B5EF4-FFF2-40B4-BE49-F238E27FC236}">
              <a16:creationId xmlns:a16="http://schemas.microsoft.com/office/drawing/2014/main" xmlns="" id="{7468D991-16FC-427E-8710-F242C765AF80}"/>
            </a:ext>
          </a:extLst>
        </xdr:cNvPr>
        <xdr:cNvSpPr/>
      </xdr:nvSpPr>
      <xdr:spPr>
        <a:xfrm>
          <a:off x="57150" y="105537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17" name="Rectangle: Top Corners Rounded 16">
          <a:extLst>
            <a:ext uri="{FF2B5EF4-FFF2-40B4-BE49-F238E27FC236}">
              <a16:creationId xmlns:a16="http://schemas.microsoft.com/office/drawing/2014/main" xmlns="" id="{39B97B83-8084-4D27-AA98-F9E70D452072}"/>
            </a:ext>
          </a:extLst>
        </xdr:cNvPr>
        <xdr:cNvSpPr/>
      </xdr:nvSpPr>
      <xdr:spPr>
        <a:xfrm>
          <a:off x="57150" y="115062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844243BD-2511-4F48-8CC5-61FF1D62B2C8}"/>
            </a:ext>
          </a:extLst>
        </xdr:cNvPr>
        <xdr:cNvSpPr/>
      </xdr:nvSpPr>
      <xdr:spPr>
        <a:xfrm>
          <a:off x="871537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11F4412C-78A3-4F7B-8569-C9CFEA93123D}"/>
            </a:ext>
          </a:extLst>
        </xdr:cNvPr>
        <xdr:cNvSpPr/>
      </xdr:nvSpPr>
      <xdr:spPr>
        <a:xfrm>
          <a:off x="1300162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0" name="Rectangle 19">
          <a:extLst>
            <a:ext uri="{FF2B5EF4-FFF2-40B4-BE49-F238E27FC236}">
              <a16:creationId xmlns:a16="http://schemas.microsoft.com/office/drawing/2014/main" xmlns="" id="{C091EDAA-0282-47F6-9CB6-6362D1D3243E}"/>
            </a:ext>
          </a:extLst>
        </xdr:cNvPr>
        <xdr:cNvSpPr/>
      </xdr:nvSpPr>
      <xdr:spPr>
        <a:xfrm>
          <a:off x="57150" y="117538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1" name="TextBox 20">
          <a:extLst>
            <a:ext uri="{FF2B5EF4-FFF2-40B4-BE49-F238E27FC236}">
              <a16:creationId xmlns:a16="http://schemas.microsoft.com/office/drawing/2014/main" xmlns="" id="{61F31992-99C3-43CD-B3FD-4FF818FD3476}"/>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2" name="TextBox 21">
          <a:extLst>
            <a:ext uri="{FF2B5EF4-FFF2-40B4-BE49-F238E27FC236}">
              <a16:creationId xmlns:a16="http://schemas.microsoft.com/office/drawing/2014/main" xmlns="" id="{DFD74307-7246-4BFF-A3B4-B3A16E1189CC}"/>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3" name="TextBox 22">
          <a:extLst>
            <a:ext uri="{FF2B5EF4-FFF2-40B4-BE49-F238E27FC236}">
              <a16:creationId xmlns:a16="http://schemas.microsoft.com/office/drawing/2014/main" xmlns="" id="{1C0D5E76-8CCF-4C57-B4C6-C857F2AFE2F8}"/>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4" name="TextBox 23">
          <a:extLst>
            <a:ext uri="{FF2B5EF4-FFF2-40B4-BE49-F238E27FC236}">
              <a16:creationId xmlns:a16="http://schemas.microsoft.com/office/drawing/2014/main" xmlns="" id="{65A0D752-76B5-4DAF-8B22-729DA310FEED}"/>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25" name="TextBox 24">
          <a:extLst>
            <a:ext uri="{FF2B5EF4-FFF2-40B4-BE49-F238E27FC236}">
              <a16:creationId xmlns:a16="http://schemas.microsoft.com/office/drawing/2014/main" xmlns="" id="{4FF48141-A27A-4325-8CB6-06366639EFEB}"/>
            </a:ext>
          </a:extLst>
        </xdr:cNvPr>
        <xdr:cNvSpPr txBox="1"/>
      </xdr:nvSpPr>
      <xdr:spPr>
        <a:xfrm>
          <a:off x="4391025"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26" name="TextBox 25">
          <a:extLst>
            <a:ext uri="{FF2B5EF4-FFF2-40B4-BE49-F238E27FC236}">
              <a16:creationId xmlns:a16="http://schemas.microsoft.com/office/drawing/2014/main" xmlns="" id="{001460F6-4DD7-4474-B9A6-C2A2E6A20DEB}"/>
            </a:ext>
          </a:extLst>
        </xdr:cNvPr>
        <xdr:cNvSpPr txBox="1"/>
      </xdr:nvSpPr>
      <xdr:spPr>
        <a:xfrm>
          <a:off x="7477125"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27" name="TextBox 26">
          <a:extLst>
            <a:ext uri="{FF2B5EF4-FFF2-40B4-BE49-F238E27FC236}">
              <a16:creationId xmlns:a16="http://schemas.microsoft.com/office/drawing/2014/main" xmlns="" id="{5EF7A418-8CFC-44F5-900F-65C8DDDD7981}"/>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8" name="TextBox 27">
          <a:extLst>
            <a:ext uri="{FF2B5EF4-FFF2-40B4-BE49-F238E27FC236}">
              <a16:creationId xmlns:a16="http://schemas.microsoft.com/office/drawing/2014/main" xmlns="" id="{A24814C8-3952-4E6D-BE8B-9C5C7EB24539}"/>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2441588E-BE29-4D7E-960D-6217EAE45713}"/>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0" name="TextBox 29">
          <a:extLst>
            <a:ext uri="{FF2B5EF4-FFF2-40B4-BE49-F238E27FC236}">
              <a16:creationId xmlns:a16="http://schemas.microsoft.com/office/drawing/2014/main" xmlns="" id="{295F98D7-B387-4A95-8DD4-294524DCA2B9}"/>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1" name="TextBox 30">
          <a:extLst>
            <a:ext uri="{FF2B5EF4-FFF2-40B4-BE49-F238E27FC236}">
              <a16:creationId xmlns:a16="http://schemas.microsoft.com/office/drawing/2014/main" xmlns="" id="{3BFACD2F-57E4-439B-9D1F-0BD9E60E26EF}"/>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2" name="TextBox 31">
          <a:extLst>
            <a:ext uri="{FF2B5EF4-FFF2-40B4-BE49-F238E27FC236}">
              <a16:creationId xmlns:a16="http://schemas.microsoft.com/office/drawing/2014/main" xmlns="" id="{D5CB31D8-45C5-4A32-95FE-A484F91817A2}"/>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3" name="TextBox 32">
          <a:extLst>
            <a:ext uri="{FF2B5EF4-FFF2-40B4-BE49-F238E27FC236}">
              <a16:creationId xmlns:a16="http://schemas.microsoft.com/office/drawing/2014/main" xmlns="" id="{E4802B14-C7E6-4045-862B-4C99DDEDBF27}"/>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4" name="TextBox 33">
          <a:extLst>
            <a:ext uri="{FF2B5EF4-FFF2-40B4-BE49-F238E27FC236}">
              <a16:creationId xmlns:a16="http://schemas.microsoft.com/office/drawing/2014/main" xmlns="" id="{392ADB2B-493D-4F5A-8446-EE76322F4AEB}"/>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35" name="TextBox 34">
          <a:extLst>
            <a:ext uri="{FF2B5EF4-FFF2-40B4-BE49-F238E27FC236}">
              <a16:creationId xmlns:a16="http://schemas.microsoft.com/office/drawing/2014/main" xmlns="" id="{E05B7D31-E44F-48CA-9AB0-DB60C705B277}"/>
            </a:ext>
          </a:extLst>
        </xdr:cNvPr>
        <xdr:cNvSpPr txBox="1"/>
      </xdr:nvSpPr>
      <xdr:spPr>
        <a:xfrm>
          <a:off x="8039100"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36" name="TextBox 35">
          <a:extLst>
            <a:ext uri="{FF2B5EF4-FFF2-40B4-BE49-F238E27FC236}">
              <a16:creationId xmlns:a16="http://schemas.microsoft.com/office/drawing/2014/main" xmlns="" id="{9748C13D-36E9-4D46-B7D2-460EB0A751BD}"/>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37" name="TextBox 36">
          <a:extLst>
            <a:ext uri="{FF2B5EF4-FFF2-40B4-BE49-F238E27FC236}">
              <a16:creationId xmlns:a16="http://schemas.microsoft.com/office/drawing/2014/main" xmlns="" id="{F1E85566-A5BB-44FE-BFB8-760FDEE4F4E3}"/>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38" name="TextBox 37">
          <a:extLst>
            <a:ext uri="{FF2B5EF4-FFF2-40B4-BE49-F238E27FC236}">
              <a16:creationId xmlns:a16="http://schemas.microsoft.com/office/drawing/2014/main" xmlns="" id="{8123F9F5-02E9-4353-99FA-4310E282E09B}"/>
            </a:ext>
          </a:extLst>
        </xdr:cNvPr>
        <xdr:cNvSpPr txBox="1"/>
      </xdr:nvSpPr>
      <xdr:spPr>
        <a:xfrm>
          <a:off x="4953000"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9" name="TextBox 38">
          <a:extLst>
            <a:ext uri="{FF2B5EF4-FFF2-40B4-BE49-F238E27FC236}">
              <a16:creationId xmlns:a16="http://schemas.microsoft.com/office/drawing/2014/main" xmlns="" id="{FB3EA740-EE08-405D-87F5-0CB8940801DC}"/>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0" name="TextBox 39">
          <a:extLst>
            <a:ext uri="{FF2B5EF4-FFF2-40B4-BE49-F238E27FC236}">
              <a16:creationId xmlns:a16="http://schemas.microsoft.com/office/drawing/2014/main" xmlns="" id="{AFF4D431-4467-4F05-A457-D81CECC30DFC}"/>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1" name="Rectangle 40">
          <a:extLst>
            <a:ext uri="{FF2B5EF4-FFF2-40B4-BE49-F238E27FC236}">
              <a16:creationId xmlns:a16="http://schemas.microsoft.com/office/drawing/2014/main" xmlns="" id="{AA532178-7F62-4985-995D-9D0E1A151118}"/>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2" name="TextBox 41">
          <a:extLst>
            <a:ext uri="{FF2B5EF4-FFF2-40B4-BE49-F238E27FC236}">
              <a16:creationId xmlns:a16="http://schemas.microsoft.com/office/drawing/2014/main" xmlns="" id="{AF419EF8-9C38-41A6-9668-67E022EF83C3}"/>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3" name="TextBox 42">
          <a:extLst>
            <a:ext uri="{FF2B5EF4-FFF2-40B4-BE49-F238E27FC236}">
              <a16:creationId xmlns:a16="http://schemas.microsoft.com/office/drawing/2014/main" xmlns="" id="{629F354C-227A-4A69-8A9A-1D99AF4B9E9F}"/>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4" name="TextBox 43">
          <a:extLst>
            <a:ext uri="{FF2B5EF4-FFF2-40B4-BE49-F238E27FC236}">
              <a16:creationId xmlns:a16="http://schemas.microsoft.com/office/drawing/2014/main" xmlns="" id="{959EF2FC-F50D-4524-9521-6CF5097D453F}"/>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45" name="TextBox 44">
          <a:extLst>
            <a:ext uri="{FF2B5EF4-FFF2-40B4-BE49-F238E27FC236}">
              <a16:creationId xmlns:a16="http://schemas.microsoft.com/office/drawing/2014/main" xmlns="" id="{F13E8356-DEC8-48A3-B268-66A1E2D33DC8}"/>
            </a:ext>
          </a:extLst>
        </xdr:cNvPr>
        <xdr:cNvSpPr txBox="1"/>
      </xdr:nvSpPr>
      <xdr:spPr>
        <a:xfrm>
          <a:off x="5629275" y="59150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6" name="TextBox 45">
          <a:extLst>
            <a:ext uri="{FF2B5EF4-FFF2-40B4-BE49-F238E27FC236}">
              <a16:creationId xmlns:a16="http://schemas.microsoft.com/office/drawing/2014/main" xmlns="" id="{F0D9FF7D-2364-4762-87C8-D260F3ECB5F0}"/>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071C6AF4-1D75-4574-8D11-44E2CE0B6AA4}"/>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48" name="TextBox 47">
          <a:extLst>
            <a:ext uri="{FF2B5EF4-FFF2-40B4-BE49-F238E27FC236}">
              <a16:creationId xmlns:a16="http://schemas.microsoft.com/office/drawing/2014/main" xmlns="" id="{ADD4E011-6494-4BAB-97BE-277BC822394F}"/>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49" name="TextBox 48">
          <a:extLst>
            <a:ext uri="{FF2B5EF4-FFF2-40B4-BE49-F238E27FC236}">
              <a16:creationId xmlns:a16="http://schemas.microsoft.com/office/drawing/2014/main" xmlns="" id="{73DD37F9-A38F-4DCC-9572-1B66BE2A4DF8}"/>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0" name="TextBox 49">
          <a:extLst>
            <a:ext uri="{FF2B5EF4-FFF2-40B4-BE49-F238E27FC236}">
              <a16:creationId xmlns:a16="http://schemas.microsoft.com/office/drawing/2014/main" xmlns="" id="{384AC63B-ABE5-4B5D-AB1B-B0130F62F7B8}"/>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1" name="TextBox 50">
          <a:extLst>
            <a:ext uri="{FF2B5EF4-FFF2-40B4-BE49-F238E27FC236}">
              <a16:creationId xmlns:a16="http://schemas.microsoft.com/office/drawing/2014/main" xmlns="" id="{6E957201-C681-42FD-9159-B104999296A7}"/>
            </a:ext>
          </a:extLst>
        </xdr:cNvPr>
        <xdr:cNvSpPr txBox="1"/>
      </xdr:nvSpPr>
      <xdr:spPr>
        <a:xfrm>
          <a:off x="57150" y="115062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52" name="Picture 51">
          <a:extLst>
            <a:ext uri="{FF2B5EF4-FFF2-40B4-BE49-F238E27FC236}">
              <a16:creationId xmlns:a16="http://schemas.microsoft.com/office/drawing/2014/main" xmlns="" id="{1DD6D511-861F-4485-B5DF-689C6C7F2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53" name="Picture 52">
          <a:extLst>
            <a:ext uri="{FF2B5EF4-FFF2-40B4-BE49-F238E27FC236}">
              <a16:creationId xmlns:a16="http://schemas.microsoft.com/office/drawing/2014/main" xmlns="" id="{F0085734-4B16-4E5B-AC50-08F2CE958F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54" name="Picture 53">
          <a:extLst>
            <a:ext uri="{FF2B5EF4-FFF2-40B4-BE49-F238E27FC236}">
              <a16:creationId xmlns:a16="http://schemas.microsoft.com/office/drawing/2014/main" xmlns="" id="{ABAE262E-ED4E-40F3-A9E5-99EE4F0BB7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24101"/>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55" name="Picture 54">
          <a:extLst>
            <a:ext uri="{FF2B5EF4-FFF2-40B4-BE49-F238E27FC236}">
              <a16:creationId xmlns:a16="http://schemas.microsoft.com/office/drawing/2014/main" xmlns="" id="{A7EF9128-4D05-40C8-A229-BB378334BC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24200"/>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56" name="Picture 55">
          <a:extLst>
            <a:ext uri="{FF2B5EF4-FFF2-40B4-BE49-F238E27FC236}">
              <a16:creationId xmlns:a16="http://schemas.microsoft.com/office/drawing/2014/main" xmlns="" id="{2482498A-6129-4484-BEA0-234C142A043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67200"/>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57" name="Picture 56">
          <a:extLst>
            <a:ext uri="{FF2B5EF4-FFF2-40B4-BE49-F238E27FC236}">
              <a16:creationId xmlns:a16="http://schemas.microsoft.com/office/drawing/2014/main" xmlns="" id="{258E2551-CB2E-48AE-A738-D2E50EE1B91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58" name="Picture 57">
          <a:extLst>
            <a:ext uri="{FF2B5EF4-FFF2-40B4-BE49-F238E27FC236}">
              <a16:creationId xmlns:a16="http://schemas.microsoft.com/office/drawing/2014/main" xmlns="" id="{C990F361-8247-4419-ACFB-718D4FB592E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9" name="Picture 58">
          <a:extLst>
            <a:ext uri="{FF2B5EF4-FFF2-40B4-BE49-F238E27FC236}">
              <a16:creationId xmlns:a16="http://schemas.microsoft.com/office/drawing/2014/main" xmlns="" id="{05CA94B5-83F2-419A-A33F-1BFDFBA4092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60" name="Picture 59">
          <a:extLst>
            <a:ext uri="{FF2B5EF4-FFF2-40B4-BE49-F238E27FC236}">
              <a16:creationId xmlns:a16="http://schemas.microsoft.com/office/drawing/2014/main" xmlns="" id="{63AE3D00-A898-4521-BA37-A24609654C5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7740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1" name="Picture 60">
          <a:extLst>
            <a:ext uri="{FF2B5EF4-FFF2-40B4-BE49-F238E27FC236}">
              <a16:creationId xmlns:a16="http://schemas.microsoft.com/office/drawing/2014/main" xmlns="" id="{CEDB824E-C70D-4CBB-B710-AFA56FE63E8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82039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2" name="Picture 61">
          <a:extLst>
            <a:ext uri="{FF2B5EF4-FFF2-40B4-BE49-F238E27FC236}">
              <a16:creationId xmlns:a16="http://schemas.microsoft.com/office/drawing/2014/main" xmlns="" id="{9FB25F1A-51AE-4BF7-B411-DD60C87D976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63" name="Picture 62">
          <a:extLst>
            <a:ext uri="{FF2B5EF4-FFF2-40B4-BE49-F238E27FC236}">
              <a16:creationId xmlns:a16="http://schemas.microsoft.com/office/drawing/2014/main" xmlns="" id="{76949065-6E3D-46AC-946C-7C24FC549F4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4" name="TextBox 63">
          <a:extLst>
            <a:ext uri="{FF2B5EF4-FFF2-40B4-BE49-F238E27FC236}">
              <a16:creationId xmlns:a16="http://schemas.microsoft.com/office/drawing/2014/main" xmlns="" id="{21202E7B-058B-4C9B-9523-4B9ACFC6009A}"/>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01E320BA-B50A-4C2F-94B6-C14AB6566F6A}"/>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53D7DCB6-4B88-47E2-ADEF-C1314982BBB8}"/>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4" name="Rectangle 3">
          <a:extLst>
            <a:ext uri="{FF2B5EF4-FFF2-40B4-BE49-F238E27FC236}">
              <a16:creationId xmlns:a16="http://schemas.microsoft.com/office/drawing/2014/main" xmlns="" id="{C1538DD5-F0BA-452D-88BD-C03BE23E77FD}"/>
            </a:ext>
          </a:extLst>
        </xdr:cNvPr>
        <xdr:cNvSpPr/>
      </xdr:nvSpPr>
      <xdr:spPr>
        <a:xfrm>
          <a:off x="5629275" y="752475"/>
          <a:ext cx="2971800" cy="2714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5" name="Rectangle 4">
          <a:extLst>
            <a:ext uri="{FF2B5EF4-FFF2-40B4-BE49-F238E27FC236}">
              <a16:creationId xmlns:a16="http://schemas.microsoft.com/office/drawing/2014/main" xmlns="" id="{6E871469-42DB-4155-A7D3-0A556CF59818}"/>
            </a:ext>
          </a:extLst>
        </xdr:cNvPr>
        <xdr:cNvSpPr/>
      </xdr:nvSpPr>
      <xdr:spPr>
        <a:xfrm>
          <a:off x="1300162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6" name="Rectangle 5">
          <a:extLst>
            <a:ext uri="{FF2B5EF4-FFF2-40B4-BE49-F238E27FC236}">
              <a16:creationId xmlns:a16="http://schemas.microsoft.com/office/drawing/2014/main" xmlns="" id="{51782845-C09A-4BDA-80F3-E6DDA1865C21}"/>
            </a:ext>
          </a:extLst>
        </xdr:cNvPr>
        <xdr:cNvSpPr/>
      </xdr:nvSpPr>
      <xdr:spPr>
        <a:xfrm>
          <a:off x="871537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7" name="Rectangle 6">
          <a:extLst>
            <a:ext uri="{FF2B5EF4-FFF2-40B4-BE49-F238E27FC236}">
              <a16:creationId xmlns:a16="http://schemas.microsoft.com/office/drawing/2014/main" xmlns="" id="{F92B9218-D9EA-48CF-B9B1-572E5166B063}"/>
            </a:ext>
          </a:extLst>
        </xdr:cNvPr>
        <xdr:cNvSpPr/>
      </xdr:nvSpPr>
      <xdr:spPr>
        <a:xfrm>
          <a:off x="5629275" y="38576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8" name="Rectangle 7">
          <a:extLst>
            <a:ext uri="{FF2B5EF4-FFF2-40B4-BE49-F238E27FC236}">
              <a16:creationId xmlns:a16="http://schemas.microsoft.com/office/drawing/2014/main" xmlns="" id="{C84D5900-FFBC-4B6E-A144-CC3B36207246}"/>
            </a:ext>
          </a:extLst>
        </xdr:cNvPr>
        <xdr:cNvSpPr/>
      </xdr:nvSpPr>
      <xdr:spPr>
        <a:xfrm>
          <a:off x="5629275" y="6172200"/>
          <a:ext cx="2971800" cy="63436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9" name="Rectangle 8">
          <a:extLst>
            <a:ext uri="{FF2B5EF4-FFF2-40B4-BE49-F238E27FC236}">
              <a16:creationId xmlns:a16="http://schemas.microsoft.com/office/drawing/2014/main" xmlns="" id="{3138EAF1-3CD5-45D6-9741-C5B983E2B3C3}"/>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0" name="Rectangle: Top Corners Rounded 9">
          <a:extLst>
            <a:ext uri="{FF2B5EF4-FFF2-40B4-BE49-F238E27FC236}">
              <a16:creationId xmlns:a16="http://schemas.microsoft.com/office/drawing/2014/main" xmlns="" id="{032C11A6-6901-4E17-98CD-06F0D7714A82}"/>
            </a:ext>
          </a:extLst>
        </xdr:cNvPr>
        <xdr:cNvSpPr/>
      </xdr:nvSpPr>
      <xdr:spPr>
        <a:xfrm>
          <a:off x="57150" y="5048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0F86F551-DE3F-4D24-A589-21ABFB994CB7}"/>
            </a:ext>
          </a:extLst>
        </xdr:cNvPr>
        <xdr:cNvSpPr/>
      </xdr:nvSpPr>
      <xdr:spPr>
        <a:xfrm>
          <a:off x="5629275" y="5048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2" name="Rectangle: Top Corners Rounded 11">
          <a:extLst>
            <a:ext uri="{FF2B5EF4-FFF2-40B4-BE49-F238E27FC236}">
              <a16:creationId xmlns:a16="http://schemas.microsoft.com/office/drawing/2014/main" xmlns="" id="{E0E52110-DBB1-4699-9AE4-1AB8B5922B94}"/>
            </a:ext>
          </a:extLst>
        </xdr:cNvPr>
        <xdr:cNvSpPr/>
      </xdr:nvSpPr>
      <xdr:spPr>
        <a:xfrm>
          <a:off x="5629275" y="36037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3" name="Rectangle: Top Corners Rounded 12">
          <a:extLst>
            <a:ext uri="{FF2B5EF4-FFF2-40B4-BE49-F238E27FC236}">
              <a16:creationId xmlns:a16="http://schemas.microsoft.com/office/drawing/2014/main" xmlns="" id="{7E00A2B5-57E4-4AC7-9D2F-1C3152D8D065}"/>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4" name="Rectangle: Top Corners Rounded 13">
          <a:extLst>
            <a:ext uri="{FF2B5EF4-FFF2-40B4-BE49-F238E27FC236}">
              <a16:creationId xmlns:a16="http://schemas.microsoft.com/office/drawing/2014/main" xmlns="" id="{EA3D6758-D526-4B59-B597-7783FB6CA3E9}"/>
            </a:ext>
          </a:extLst>
        </xdr:cNvPr>
        <xdr:cNvSpPr/>
      </xdr:nvSpPr>
      <xdr:spPr>
        <a:xfrm>
          <a:off x="5629275" y="5915025"/>
          <a:ext cx="2971800" cy="257175"/>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5" name="Rectangle: Top Corners Rounded 14">
          <a:extLst>
            <a:ext uri="{FF2B5EF4-FFF2-40B4-BE49-F238E27FC236}">
              <a16:creationId xmlns:a16="http://schemas.microsoft.com/office/drawing/2014/main" xmlns="" id="{A1750A21-D3CA-4D2A-BE01-DACF4AD6C255}"/>
            </a:ext>
          </a:extLst>
        </xdr:cNvPr>
        <xdr:cNvSpPr/>
      </xdr:nvSpPr>
      <xdr:spPr>
        <a:xfrm>
          <a:off x="57150" y="940117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16" name="Rectangle: Top Corners Rounded 15">
          <a:extLst>
            <a:ext uri="{FF2B5EF4-FFF2-40B4-BE49-F238E27FC236}">
              <a16:creationId xmlns:a16="http://schemas.microsoft.com/office/drawing/2014/main" xmlns="" id="{ECEAA35A-BF79-4F29-8E20-0CA91409B889}"/>
            </a:ext>
          </a:extLst>
        </xdr:cNvPr>
        <xdr:cNvSpPr/>
      </xdr:nvSpPr>
      <xdr:spPr>
        <a:xfrm>
          <a:off x="57150" y="105537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17" name="Rectangle: Top Corners Rounded 16">
          <a:extLst>
            <a:ext uri="{FF2B5EF4-FFF2-40B4-BE49-F238E27FC236}">
              <a16:creationId xmlns:a16="http://schemas.microsoft.com/office/drawing/2014/main" xmlns="" id="{89B2D0D8-E331-470E-B59C-F68A9631DD96}"/>
            </a:ext>
          </a:extLst>
        </xdr:cNvPr>
        <xdr:cNvSpPr/>
      </xdr:nvSpPr>
      <xdr:spPr>
        <a:xfrm>
          <a:off x="57150" y="115062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F485ADC1-5DF5-469C-B45D-10A196A1EEE0}"/>
            </a:ext>
          </a:extLst>
        </xdr:cNvPr>
        <xdr:cNvSpPr/>
      </xdr:nvSpPr>
      <xdr:spPr>
        <a:xfrm>
          <a:off x="871537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5F26BB62-0788-490F-A7B9-26A205C66639}"/>
            </a:ext>
          </a:extLst>
        </xdr:cNvPr>
        <xdr:cNvSpPr/>
      </xdr:nvSpPr>
      <xdr:spPr>
        <a:xfrm>
          <a:off x="1300162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0" name="Rectangle 19">
          <a:extLst>
            <a:ext uri="{FF2B5EF4-FFF2-40B4-BE49-F238E27FC236}">
              <a16:creationId xmlns:a16="http://schemas.microsoft.com/office/drawing/2014/main" xmlns="" id="{D048599A-0896-4C01-9D0D-3F09327828D0}"/>
            </a:ext>
          </a:extLst>
        </xdr:cNvPr>
        <xdr:cNvSpPr/>
      </xdr:nvSpPr>
      <xdr:spPr>
        <a:xfrm>
          <a:off x="57150" y="117538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1" name="TextBox 20">
          <a:extLst>
            <a:ext uri="{FF2B5EF4-FFF2-40B4-BE49-F238E27FC236}">
              <a16:creationId xmlns:a16="http://schemas.microsoft.com/office/drawing/2014/main" xmlns="" id="{FE8B3A3C-F826-4F9E-8599-5CFF6DDE8DB6}"/>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2" name="TextBox 21">
          <a:extLst>
            <a:ext uri="{FF2B5EF4-FFF2-40B4-BE49-F238E27FC236}">
              <a16:creationId xmlns:a16="http://schemas.microsoft.com/office/drawing/2014/main" xmlns="" id="{F3E51DB0-8149-4A88-A167-4ED7E6087230}"/>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3" name="TextBox 22">
          <a:extLst>
            <a:ext uri="{FF2B5EF4-FFF2-40B4-BE49-F238E27FC236}">
              <a16:creationId xmlns:a16="http://schemas.microsoft.com/office/drawing/2014/main" xmlns="" id="{BDACB023-7070-47D8-B22E-F7DF758DD4DF}"/>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4" name="TextBox 23">
          <a:extLst>
            <a:ext uri="{FF2B5EF4-FFF2-40B4-BE49-F238E27FC236}">
              <a16:creationId xmlns:a16="http://schemas.microsoft.com/office/drawing/2014/main" xmlns="" id="{366F6FCF-4A8F-4F0F-9D54-567A15A5127A}"/>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25" name="TextBox 24">
          <a:extLst>
            <a:ext uri="{FF2B5EF4-FFF2-40B4-BE49-F238E27FC236}">
              <a16:creationId xmlns:a16="http://schemas.microsoft.com/office/drawing/2014/main" xmlns="" id="{F70CAECE-D332-4846-924B-F25920EC50A3}"/>
            </a:ext>
          </a:extLst>
        </xdr:cNvPr>
        <xdr:cNvSpPr txBox="1"/>
      </xdr:nvSpPr>
      <xdr:spPr>
        <a:xfrm>
          <a:off x="4391025"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26" name="TextBox 25">
          <a:extLst>
            <a:ext uri="{FF2B5EF4-FFF2-40B4-BE49-F238E27FC236}">
              <a16:creationId xmlns:a16="http://schemas.microsoft.com/office/drawing/2014/main" xmlns="" id="{A999B9C7-C5DE-4B1F-A185-88F4BB1B8AAF}"/>
            </a:ext>
          </a:extLst>
        </xdr:cNvPr>
        <xdr:cNvSpPr txBox="1"/>
      </xdr:nvSpPr>
      <xdr:spPr>
        <a:xfrm>
          <a:off x="7477125"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27" name="TextBox 26">
          <a:extLst>
            <a:ext uri="{FF2B5EF4-FFF2-40B4-BE49-F238E27FC236}">
              <a16:creationId xmlns:a16="http://schemas.microsoft.com/office/drawing/2014/main" xmlns="" id="{94E55FFF-94B6-445B-B7D9-55762616DEAE}"/>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8" name="TextBox 27">
          <a:extLst>
            <a:ext uri="{FF2B5EF4-FFF2-40B4-BE49-F238E27FC236}">
              <a16:creationId xmlns:a16="http://schemas.microsoft.com/office/drawing/2014/main" xmlns="" id="{315EF172-7B6B-40CE-B867-D8364A12CA38}"/>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70AE4C6C-7AA5-4FB7-B81D-20CBAF0A7394}"/>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0" name="TextBox 29">
          <a:extLst>
            <a:ext uri="{FF2B5EF4-FFF2-40B4-BE49-F238E27FC236}">
              <a16:creationId xmlns:a16="http://schemas.microsoft.com/office/drawing/2014/main" xmlns="" id="{D2AB2ED5-0303-44A4-AD59-2EB715BAE51C}"/>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1" name="TextBox 30">
          <a:extLst>
            <a:ext uri="{FF2B5EF4-FFF2-40B4-BE49-F238E27FC236}">
              <a16:creationId xmlns:a16="http://schemas.microsoft.com/office/drawing/2014/main" xmlns="" id="{8B900992-0A2A-41F5-813A-CD23039B6820}"/>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2" name="TextBox 31">
          <a:extLst>
            <a:ext uri="{FF2B5EF4-FFF2-40B4-BE49-F238E27FC236}">
              <a16:creationId xmlns:a16="http://schemas.microsoft.com/office/drawing/2014/main" xmlns="" id="{D5E38E43-512D-4C3A-9C5E-B9629891C7E8}"/>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3" name="TextBox 32">
          <a:extLst>
            <a:ext uri="{FF2B5EF4-FFF2-40B4-BE49-F238E27FC236}">
              <a16:creationId xmlns:a16="http://schemas.microsoft.com/office/drawing/2014/main" xmlns="" id="{7189E018-B333-4104-BAC2-2F54C01A44E4}"/>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4" name="TextBox 33">
          <a:extLst>
            <a:ext uri="{FF2B5EF4-FFF2-40B4-BE49-F238E27FC236}">
              <a16:creationId xmlns:a16="http://schemas.microsoft.com/office/drawing/2014/main" xmlns="" id="{8999B9CF-5276-4203-A850-A20267F13DB5}"/>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35" name="TextBox 34">
          <a:extLst>
            <a:ext uri="{FF2B5EF4-FFF2-40B4-BE49-F238E27FC236}">
              <a16:creationId xmlns:a16="http://schemas.microsoft.com/office/drawing/2014/main" xmlns="" id="{D5721964-6F80-4E4A-9231-CEEFD51D3DA5}"/>
            </a:ext>
          </a:extLst>
        </xdr:cNvPr>
        <xdr:cNvSpPr txBox="1"/>
      </xdr:nvSpPr>
      <xdr:spPr>
        <a:xfrm>
          <a:off x="8039100"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36" name="TextBox 35">
          <a:extLst>
            <a:ext uri="{FF2B5EF4-FFF2-40B4-BE49-F238E27FC236}">
              <a16:creationId xmlns:a16="http://schemas.microsoft.com/office/drawing/2014/main" xmlns="" id="{E685E2B7-29BB-4FDF-9A2F-6925B0D4DDDF}"/>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37" name="TextBox 36">
          <a:extLst>
            <a:ext uri="{FF2B5EF4-FFF2-40B4-BE49-F238E27FC236}">
              <a16:creationId xmlns:a16="http://schemas.microsoft.com/office/drawing/2014/main" xmlns="" id="{6611F7C6-5609-4D5B-9E90-58ED0AFBC067}"/>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38" name="TextBox 37">
          <a:extLst>
            <a:ext uri="{FF2B5EF4-FFF2-40B4-BE49-F238E27FC236}">
              <a16:creationId xmlns:a16="http://schemas.microsoft.com/office/drawing/2014/main" xmlns="" id="{1CD1014A-5951-4BB9-A26D-2811491F3D43}"/>
            </a:ext>
          </a:extLst>
        </xdr:cNvPr>
        <xdr:cNvSpPr txBox="1"/>
      </xdr:nvSpPr>
      <xdr:spPr>
        <a:xfrm>
          <a:off x="4953000"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9" name="TextBox 38">
          <a:extLst>
            <a:ext uri="{FF2B5EF4-FFF2-40B4-BE49-F238E27FC236}">
              <a16:creationId xmlns:a16="http://schemas.microsoft.com/office/drawing/2014/main" xmlns="" id="{8ED6DC69-13C1-4BAE-A7E1-B97D79730CFB}"/>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0" name="TextBox 39">
          <a:extLst>
            <a:ext uri="{FF2B5EF4-FFF2-40B4-BE49-F238E27FC236}">
              <a16:creationId xmlns:a16="http://schemas.microsoft.com/office/drawing/2014/main" xmlns="" id="{0319ADF0-BD08-4663-A1D9-273BC1BF7AD7}"/>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1" name="Rectangle 40">
          <a:extLst>
            <a:ext uri="{FF2B5EF4-FFF2-40B4-BE49-F238E27FC236}">
              <a16:creationId xmlns:a16="http://schemas.microsoft.com/office/drawing/2014/main" xmlns="" id="{1D927696-47B3-4C23-BA19-540FEFA1C72F}"/>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2" name="TextBox 41">
          <a:extLst>
            <a:ext uri="{FF2B5EF4-FFF2-40B4-BE49-F238E27FC236}">
              <a16:creationId xmlns:a16="http://schemas.microsoft.com/office/drawing/2014/main" xmlns="" id="{E588111F-8D17-4EBC-B22D-1E899F978435}"/>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3" name="TextBox 42">
          <a:extLst>
            <a:ext uri="{FF2B5EF4-FFF2-40B4-BE49-F238E27FC236}">
              <a16:creationId xmlns:a16="http://schemas.microsoft.com/office/drawing/2014/main" xmlns="" id="{E05D9110-07DE-4F17-ABE3-D61DA73F5764}"/>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4" name="TextBox 43">
          <a:extLst>
            <a:ext uri="{FF2B5EF4-FFF2-40B4-BE49-F238E27FC236}">
              <a16:creationId xmlns:a16="http://schemas.microsoft.com/office/drawing/2014/main" xmlns="" id="{9FA78722-B48D-4B3C-8693-441176B3E2C6}"/>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45" name="TextBox 44">
          <a:extLst>
            <a:ext uri="{FF2B5EF4-FFF2-40B4-BE49-F238E27FC236}">
              <a16:creationId xmlns:a16="http://schemas.microsoft.com/office/drawing/2014/main" xmlns="" id="{6054F148-0521-48A4-9BDD-5AB6E1F972C1}"/>
            </a:ext>
          </a:extLst>
        </xdr:cNvPr>
        <xdr:cNvSpPr txBox="1"/>
      </xdr:nvSpPr>
      <xdr:spPr>
        <a:xfrm>
          <a:off x="5629275" y="59150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6" name="TextBox 45">
          <a:extLst>
            <a:ext uri="{FF2B5EF4-FFF2-40B4-BE49-F238E27FC236}">
              <a16:creationId xmlns:a16="http://schemas.microsoft.com/office/drawing/2014/main" xmlns="" id="{A26D0ABE-26AE-4A06-8F83-DF5E28450431}"/>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44AE34CF-C497-4FD1-AE08-91ECB1ED980C}"/>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48" name="TextBox 47">
          <a:extLst>
            <a:ext uri="{FF2B5EF4-FFF2-40B4-BE49-F238E27FC236}">
              <a16:creationId xmlns:a16="http://schemas.microsoft.com/office/drawing/2014/main" xmlns="" id="{CF7258B9-E921-4E10-AB60-3C50DFF9A5A8}"/>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49" name="TextBox 48">
          <a:extLst>
            <a:ext uri="{FF2B5EF4-FFF2-40B4-BE49-F238E27FC236}">
              <a16:creationId xmlns:a16="http://schemas.microsoft.com/office/drawing/2014/main" xmlns="" id="{FA7CFCC5-CB31-4F0B-9FD0-6D70070CAE76}"/>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0" name="TextBox 49">
          <a:extLst>
            <a:ext uri="{FF2B5EF4-FFF2-40B4-BE49-F238E27FC236}">
              <a16:creationId xmlns:a16="http://schemas.microsoft.com/office/drawing/2014/main" xmlns="" id="{50F67C13-C856-4887-A470-65014A31D4CC}"/>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1" name="TextBox 50">
          <a:extLst>
            <a:ext uri="{FF2B5EF4-FFF2-40B4-BE49-F238E27FC236}">
              <a16:creationId xmlns:a16="http://schemas.microsoft.com/office/drawing/2014/main" xmlns="" id="{B3FE49D0-8469-4EC1-A213-CA61F331F13D}"/>
            </a:ext>
          </a:extLst>
        </xdr:cNvPr>
        <xdr:cNvSpPr txBox="1"/>
      </xdr:nvSpPr>
      <xdr:spPr>
        <a:xfrm>
          <a:off x="57150" y="115062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52" name="Picture 51">
          <a:extLst>
            <a:ext uri="{FF2B5EF4-FFF2-40B4-BE49-F238E27FC236}">
              <a16:creationId xmlns:a16="http://schemas.microsoft.com/office/drawing/2014/main" xmlns="" id="{2F830C4F-E302-4798-817E-B907B88EDE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53" name="Picture 52">
          <a:extLst>
            <a:ext uri="{FF2B5EF4-FFF2-40B4-BE49-F238E27FC236}">
              <a16:creationId xmlns:a16="http://schemas.microsoft.com/office/drawing/2014/main" xmlns="" id="{C90618D5-CCE1-49A6-A17C-646B6108D4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54" name="Picture 53">
          <a:extLst>
            <a:ext uri="{FF2B5EF4-FFF2-40B4-BE49-F238E27FC236}">
              <a16:creationId xmlns:a16="http://schemas.microsoft.com/office/drawing/2014/main" xmlns="" id="{560FA7A8-6A9D-4F26-AF06-9BDF9DBD50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24101"/>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55" name="Picture 54">
          <a:extLst>
            <a:ext uri="{FF2B5EF4-FFF2-40B4-BE49-F238E27FC236}">
              <a16:creationId xmlns:a16="http://schemas.microsoft.com/office/drawing/2014/main" xmlns="" id="{5F62F9A4-9F9C-4EE4-BB65-87463BE5060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24200"/>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56" name="Picture 55">
          <a:extLst>
            <a:ext uri="{FF2B5EF4-FFF2-40B4-BE49-F238E27FC236}">
              <a16:creationId xmlns:a16="http://schemas.microsoft.com/office/drawing/2014/main" xmlns="" id="{A7C195A1-492B-4B0C-B995-BB24B649C2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67200"/>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57" name="Picture 56">
          <a:extLst>
            <a:ext uri="{FF2B5EF4-FFF2-40B4-BE49-F238E27FC236}">
              <a16:creationId xmlns:a16="http://schemas.microsoft.com/office/drawing/2014/main" xmlns="" id="{EAFE23B8-77E0-46F6-A027-44FA909C32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58" name="Picture 57">
          <a:extLst>
            <a:ext uri="{FF2B5EF4-FFF2-40B4-BE49-F238E27FC236}">
              <a16:creationId xmlns:a16="http://schemas.microsoft.com/office/drawing/2014/main" xmlns="" id="{782D97B1-85D7-4698-A3DB-6FB560C1805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9" name="Picture 58">
          <a:extLst>
            <a:ext uri="{FF2B5EF4-FFF2-40B4-BE49-F238E27FC236}">
              <a16:creationId xmlns:a16="http://schemas.microsoft.com/office/drawing/2014/main" xmlns="" id="{E9B519F0-7FA2-4042-BF83-EE84906F318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60" name="Picture 59">
          <a:extLst>
            <a:ext uri="{FF2B5EF4-FFF2-40B4-BE49-F238E27FC236}">
              <a16:creationId xmlns:a16="http://schemas.microsoft.com/office/drawing/2014/main" xmlns="" id="{AA33763B-12CE-4567-90CE-B056EF652E4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7740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1" name="Picture 60">
          <a:extLst>
            <a:ext uri="{FF2B5EF4-FFF2-40B4-BE49-F238E27FC236}">
              <a16:creationId xmlns:a16="http://schemas.microsoft.com/office/drawing/2014/main" xmlns="" id="{3F77CDE2-28CB-42DF-A1A4-88D2D3B22F9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82039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2" name="Picture 61">
          <a:extLst>
            <a:ext uri="{FF2B5EF4-FFF2-40B4-BE49-F238E27FC236}">
              <a16:creationId xmlns:a16="http://schemas.microsoft.com/office/drawing/2014/main" xmlns="" id="{E4B1F1C0-B3F9-4227-AC8E-C8A9A50DD53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63" name="Picture 62">
          <a:extLst>
            <a:ext uri="{FF2B5EF4-FFF2-40B4-BE49-F238E27FC236}">
              <a16:creationId xmlns:a16="http://schemas.microsoft.com/office/drawing/2014/main" xmlns="" id="{74814C5F-BD41-4832-AAC3-2EBAC5E0483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4" name="TextBox 63">
          <a:extLst>
            <a:ext uri="{FF2B5EF4-FFF2-40B4-BE49-F238E27FC236}">
              <a16:creationId xmlns:a16="http://schemas.microsoft.com/office/drawing/2014/main" xmlns="" id="{A7913969-D25B-48B7-B72A-D3AF7BF51CB9}"/>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9DC3B675-A075-4FA0-8342-2F19B4AC50D6}"/>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328C7691-F746-47BA-9AB7-5B7FD955CF18}"/>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4" name="Rectangle 3">
          <a:extLst>
            <a:ext uri="{FF2B5EF4-FFF2-40B4-BE49-F238E27FC236}">
              <a16:creationId xmlns:a16="http://schemas.microsoft.com/office/drawing/2014/main" xmlns="" id="{638D073E-724A-4CA1-B85B-411039FBE8AF}"/>
            </a:ext>
          </a:extLst>
        </xdr:cNvPr>
        <xdr:cNvSpPr/>
      </xdr:nvSpPr>
      <xdr:spPr>
        <a:xfrm>
          <a:off x="5629275" y="752475"/>
          <a:ext cx="2971800" cy="2714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5" name="Rectangle 4">
          <a:extLst>
            <a:ext uri="{FF2B5EF4-FFF2-40B4-BE49-F238E27FC236}">
              <a16:creationId xmlns:a16="http://schemas.microsoft.com/office/drawing/2014/main" xmlns="" id="{43DF62C8-6DEA-417A-BE03-F05FE531CF67}"/>
            </a:ext>
          </a:extLst>
        </xdr:cNvPr>
        <xdr:cNvSpPr/>
      </xdr:nvSpPr>
      <xdr:spPr>
        <a:xfrm>
          <a:off x="1300162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6" name="Rectangle 5">
          <a:extLst>
            <a:ext uri="{FF2B5EF4-FFF2-40B4-BE49-F238E27FC236}">
              <a16:creationId xmlns:a16="http://schemas.microsoft.com/office/drawing/2014/main" xmlns="" id="{1A4A9821-1DA3-4190-BC74-50F54570B2C5}"/>
            </a:ext>
          </a:extLst>
        </xdr:cNvPr>
        <xdr:cNvSpPr/>
      </xdr:nvSpPr>
      <xdr:spPr>
        <a:xfrm>
          <a:off x="871537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7" name="Rectangle 6">
          <a:extLst>
            <a:ext uri="{FF2B5EF4-FFF2-40B4-BE49-F238E27FC236}">
              <a16:creationId xmlns:a16="http://schemas.microsoft.com/office/drawing/2014/main" xmlns="" id="{A081D44A-2FD5-4892-BC13-A433FC8125B7}"/>
            </a:ext>
          </a:extLst>
        </xdr:cNvPr>
        <xdr:cNvSpPr/>
      </xdr:nvSpPr>
      <xdr:spPr>
        <a:xfrm>
          <a:off x="5629275" y="38576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8" name="Rectangle 7">
          <a:extLst>
            <a:ext uri="{FF2B5EF4-FFF2-40B4-BE49-F238E27FC236}">
              <a16:creationId xmlns:a16="http://schemas.microsoft.com/office/drawing/2014/main" xmlns="" id="{C56B1080-5C86-4DE8-AAE2-6C9AC954AEC8}"/>
            </a:ext>
          </a:extLst>
        </xdr:cNvPr>
        <xdr:cNvSpPr/>
      </xdr:nvSpPr>
      <xdr:spPr>
        <a:xfrm>
          <a:off x="5629275" y="6172200"/>
          <a:ext cx="2971800" cy="63436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9" name="Rectangle 8">
          <a:extLst>
            <a:ext uri="{FF2B5EF4-FFF2-40B4-BE49-F238E27FC236}">
              <a16:creationId xmlns:a16="http://schemas.microsoft.com/office/drawing/2014/main" xmlns="" id="{F54BCECA-2929-49F0-ABE6-22249D556E12}"/>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0" name="Rectangle: Top Corners Rounded 9">
          <a:extLst>
            <a:ext uri="{FF2B5EF4-FFF2-40B4-BE49-F238E27FC236}">
              <a16:creationId xmlns:a16="http://schemas.microsoft.com/office/drawing/2014/main" xmlns="" id="{F18921DD-10C2-490A-A770-6693A4649B46}"/>
            </a:ext>
          </a:extLst>
        </xdr:cNvPr>
        <xdr:cNvSpPr/>
      </xdr:nvSpPr>
      <xdr:spPr>
        <a:xfrm>
          <a:off x="57150" y="5048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961D7435-20F9-4CA2-A376-308C3F25ECD3}"/>
            </a:ext>
          </a:extLst>
        </xdr:cNvPr>
        <xdr:cNvSpPr/>
      </xdr:nvSpPr>
      <xdr:spPr>
        <a:xfrm>
          <a:off x="5629275" y="5048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2" name="Rectangle: Top Corners Rounded 11">
          <a:extLst>
            <a:ext uri="{FF2B5EF4-FFF2-40B4-BE49-F238E27FC236}">
              <a16:creationId xmlns:a16="http://schemas.microsoft.com/office/drawing/2014/main" xmlns="" id="{E78D589C-757F-4748-A784-64BC09055437}"/>
            </a:ext>
          </a:extLst>
        </xdr:cNvPr>
        <xdr:cNvSpPr/>
      </xdr:nvSpPr>
      <xdr:spPr>
        <a:xfrm>
          <a:off x="5629275" y="36037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3" name="Rectangle: Top Corners Rounded 12">
          <a:extLst>
            <a:ext uri="{FF2B5EF4-FFF2-40B4-BE49-F238E27FC236}">
              <a16:creationId xmlns:a16="http://schemas.microsoft.com/office/drawing/2014/main" xmlns="" id="{A59217FE-0AED-4118-9349-2CCAF910EE6D}"/>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4" name="Rectangle: Top Corners Rounded 13">
          <a:extLst>
            <a:ext uri="{FF2B5EF4-FFF2-40B4-BE49-F238E27FC236}">
              <a16:creationId xmlns:a16="http://schemas.microsoft.com/office/drawing/2014/main" xmlns="" id="{514E3F3D-FA8B-4A32-988F-237E60DB28D6}"/>
            </a:ext>
          </a:extLst>
        </xdr:cNvPr>
        <xdr:cNvSpPr/>
      </xdr:nvSpPr>
      <xdr:spPr>
        <a:xfrm>
          <a:off x="5629275" y="5915025"/>
          <a:ext cx="2971800" cy="257175"/>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5" name="Rectangle: Top Corners Rounded 14">
          <a:extLst>
            <a:ext uri="{FF2B5EF4-FFF2-40B4-BE49-F238E27FC236}">
              <a16:creationId xmlns:a16="http://schemas.microsoft.com/office/drawing/2014/main" xmlns="" id="{B1C06C88-7C11-4F27-BBA9-1BD653333BDD}"/>
            </a:ext>
          </a:extLst>
        </xdr:cNvPr>
        <xdr:cNvSpPr/>
      </xdr:nvSpPr>
      <xdr:spPr>
        <a:xfrm>
          <a:off x="57150" y="940117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16" name="Rectangle: Top Corners Rounded 15">
          <a:extLst>
            <a:ext uri="{FF2B5EF4-FFF2-40B4-BE49-F238E27FC236}">
              <a16:creationId xmlns:a16="http://schemas.microsoft.com/office/drawing/2014/main" xmlns="" id="{E1B86AAC-4DC6-4C59-A995-94966A5A5168}"/>
            </a:ext>
          </a:extLst>
        </xdr:cNvPr>
        <xdr:cNvSpPr/>
      </xdr:nvSpPr>
      <xdr:spPr>
        <a:xfrm>
          <a:off x="57150" y="105537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17" name="Rectangle: Top Corners Rounded 16">
          <a:extLst>
            <a:ext uri="{FF2B5EF4-FFF2-40B4-BE49-F238E27FC236}">
              <a16:creationId xmlns:a16="http://schemas.microsoft.com/office/drawing/2014/main" xmlns="" id="{11800ECA-AAD5-4C30-9D01-AE794765009F}"/>
            </a:ext>
          </a:extLst>
        </xdr:cNvPr>
        <xdr:cNvSpPr/>
      </xdr:nvSpPr>
      <xdr:spPr>
        <a:xfrm>
          <a:off x="57150" y="115062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725B2173-59C6-4768-9909-E50CED55ED63}"/>
            </a:ext>
          </a:extLst>
        </xdr:cNvPr>
        <xdr:cNvSpPr/>
      </xdr:nvSpPr>
      <xdr:spPr>
        <a:xfrm>
          <a:off x="871537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1E4E84AE-B342-4308-9599-4924DCD87054}"/>
            </a:ext>
          </a:extLst>
        </xdr:cNvPr>
        <xdr:cNvSpPr/>
      </xdr:nvSpPr>
      <xdr:spPr>
        <a:xfrm>
          <a:off x="1300162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0" name="Rectangle 19">
          <a:extLst>
            <a:ext uri="{FF2B5EF4-FFF2-40B4-BE49-F238E27FC236}">
              <a16:creationId xmlns:a16="http://schemas.microsoft.com/office/drawing/2014/main" xmlns="" id="{11555F59-B7EA-440F-92D9-69295AF791BC}"/>
            </a:ext>
          </a:extLst>
        </xdr:cNvPr>
        <xdr:cNvSpPr/>
      </xdr:nvSpPr>
      <xdr:spPr>
        <a:xfrm>
          <a:off x="57150" y="117538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1" name="TextBox 20">
          <a:extLst>
            <a:ext uri="{FF2B5EF4-FFF2-40B4-BE49-F238E27FC236}">
              <a16:creationId xmlns:a16="http://schemas.microsoft.com/office/drawing/2014/main" xmlns="" id="{6B42AEF2-7EF2-4523-A89F-297536FF2899}"/>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2" name="TextBox 21">
          <a:extLst>
            <a:ext uri="{FF2B5EF4-FFF2-40B4-BE49-F238E27FC236}">
              <a16:creationId xmlns:a16="http://schemas.microsoft.com/office/drawing/2014/main" xmlns="" id="{B8EFC39E-7D7D-4861-92C0-227311041757}"/>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3" name="TextBox 22">
          <a:extLst>
            <a:ext uri="{FF2B5EF4-FFF2-40B4-BE49-F238E27FC236}">
              <a16:creationId xmlns:a16="http://schemas.microsoft.com/office/drawing/2014/main" xmlns="" id="{5D4D67E9-3FAA-44CF-97D3-277CB3A278D9}"/>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4" name="TextBox 23">
          <a:extLst>
            <a:ext uri="{FF2B5EF4-FFF2-40B4-BE49-F238E27FC236}">
              <a16:creationId xmlns:a16="http://schemas.microsoft.com/office/drawing/2014/main" xmlns="" id="{388FB217-7F3F-4FF2-8F5A-4BA805271676}"/>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25" name="TextBox 24">
          <a:extLst>
            <a:ext uri="{FF2B5EF4-FFF2-40B4-BE49-F238E27FC236}">
              <a16:creationId xmlns:a16="http://schemas.microsoft.com/office/drawing/2014/main" xmlns="" id="{BF4082F6-AB57-413C-8C6B-7FD2D77F86EA}"/>
            </a:ext>
          </a:extLst>
        </xdr:cNvPr>
        <xdr:cNvSpPr txBox="1"/>
      </xdr:nvSpPr>
      <xdr:spPr>
        <a:xfrm>
          <a:off x="4391025"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26" name="TextBox 25">
          <a:extLst>
            <a:ext uri="{FF2B5EF4-FFF2-40B4-BE49-F238E27FC236}">
              <a16:creationId xmlns:a16="http://schemas.microsoft.com/office/drawing/2014/main" xmlns="" id="{CA39B4A5-9C9C-41FE-BB7D-74E439A49993}"/>
            </a:ext>
          </a:extLst>
        </xdr:cNvPr>
        <xdr:cNvSpPr txBox="1"/>
      </xdr:nvSpPr>
      <xdr:spPr>
        <a:xfrm>
          <a:off x="7477125"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27" name="TextBox 26">
          <a:extLst>
            <a:ext uri="{FF2B5EF4-FFF2-40B4-BE49-F238E27FC236}">
              <a16:creationId xmlns:a16="http://schemas.microsoft.com/office/drawing/2014/main" xmlns="" id="{C835DADA-635C-4142-8952-BC81E0CE8EC7}"/>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8" name="TextBox 27">
          <a:extLst>
            <a:ext uri="{FF2B5EF4-FFF2-40B4-BE49-F238E27FC236}">
              <a16:creationId xmlns:a16="http://schemas.microsoft.com/office/drawing/2014/main" xmlns="" id="{07FE5D47-A8C6-499A-A982-E4A6B664EB7C}"/>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973AD68F-00C9-4765-91FE-F1C90C1ECF09}"/>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0" name="TextBox 29">
          <a:extLst>
            <a:ext uri="{FF2B5EF4-FFF2-40B4-BE49-F238E27FC236}">
              <a16:creationId xmlns:a16="http://schemas.microsoft.com/office/drawing/2014/main" xmlns="" id="{C233AA31-FDD3-48AA-9851-5E893A4D8CF2}"/>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1" name="TextBox 30">
          <a:extLst>
            <a:ext uri="{FF2B5EF4-FFF2-40B4-BE49-F238E27FC236}">
              <a16:creationId xmlns:a16="http://schemas.microsoft.com/office/drawing/2014/main" xmlns="" id="{C7FD185D-8FD3-4976-AF3F-05FD2B790CED}"/>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2" name="TextBox 31">
          <a:extLst>
            <a:ext uri="{FF2B5EF4-FFF2-40B4-BE49-F238E27FC236}">
              <a16:creationId xmlns:a16="http://schemas.microsoft.com/office/drawing/2014/main" xmlns="" id="{05133A87-EE76-48C9-A48A-A70595EAF53D}"/>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3" name="TextBox 32">
          <a:extLst>
            <a:ext uri="{FF2B5EF4-FFF2-40B4-BE49-F238E27FC236}">
              <a16:creationId xmlns:a16="http://schemas.microsoft.com/office/drawing/2014/main" xmlns="" id="{DA806328-898A-430E-8581-79B21E336FCA}"/>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4" name="TextBox 33">
          <a:extLst>
            <a:ext uri="{FF2B5EF4-FFF2-40B4-BE49-F238E27FC236}">
              <a16:creationId xmlns:a16="http://schemas.microsoft.com/office/drawing/2014/main" xmlns="" id="{307C9C73-CC5D-4603-B105-6DEAC04E266D}"/>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35" name="TextBox 34">
          <a:extLst>
            <a:ext uri="{FF2B5EF4-FFF2-40B4-BE49-F238E27FC236}">
              <a16:creationId xmlns:a16="http://schemas.microsoft.com/office/drawing/2014/main" xmlns="" id="{C25C1852-2FFD-4E3A-BF4A-45B65E90AFFF}"/>
            </a:ext>
          </a:extLst>
        </xdr:cNvPr>
        <xdr:cNvSpPr txBox="1"/>
      </xdr:nvSpPr>
      <xdr:spPr>
        <a:xfrm>
          <a:off x="8039100"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36" name="TextBox 35">
          <a:extLst>
            <a:ext uri="{FF2B5EF4-FFF2-40B4-BE49-F238E27FC236}">
              <a16:creationId xmlns:a16="http://schemas.microsoft.com/office/drawing/2014/main" xmlns="" id="{66498464-ABA3-4F6F-BEF6-A63A80890F2B}"/>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37" name="TextBox 36">
          <a:extLst>
            <a:ext uri="{FF2B5EF4-FFF2-40B4-BE49-F238E27FC236}">
              <a16:creationId xmlns:a16="http://schemas.microsoft.com/office/drawing/2014/main" xmlns="" id="{BF03D30A-B77D-4512-97FA-AFADF3544AC8}"/>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38" name="TextBox 37">
          <a:extLst>
            <a:ext uri="{FF2B5EF4-FFF2-40B4-BE49-F238E27FC236}">
              <a16:creationId xmlns:a16="http://schemas.microsoft.com/office/drawing/2014/main" xmlns="" id="{577D8C41-7FFF-4FDC-8827-C488C3DB2A1C}"/>
            </a:ext>
          </a:extLst>
        </xdr:cNvPr>
        <xdr:cNvSpPr txBox="1"/>
      </xdr:nvSpPr>
      <xdr:spPr>
        <a:xfrm>
          <a:off x="4953000"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9" name="TextBox 38">
          <a:extLst>
            <a:ext uri="{FF2B5EF4-FFF2-40B4-BE49-F238E27FC236}">
              <a16:creationId xmlns:a16="http://schemas.microsoft.com/office/drawing/2014/main" xmlns="" id="{B53F5574-13EB-4F6B-B2A5-A40CBD4AA3F8}"/>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0" name="TextBox 39">
          <a:extLst>
            <a:ext uri="{FF2B5EF4-FFF2-40B4-BE49-F238E27FC236}">
              <a16:creationId xmlns:a16="http://schemas.microsoft.com/office/drawing/2014/main" xmlns="" id="{39A60513-A51E-4A39-8ECF-3553EF708F90}"/>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1" name="Rectangle 40">
          <a:extLst>
            <a:ext uri="{FF2B5EF4-FFF2-40B4-BE49-F238E27FC236}">
              <a16:creationId xmlns:a16="http://schemas.microsoft.com/office/drawing/2014/main" xmlns="" id="{4F7ACF19-E69F-4C45-8DA6-4B76140B98E2}"/>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2" name="TextBox 41">
          <a:extLst>
            <a:ext uri="{FF2B5EF4-FFF2-40B4-BE49-F238E27FC236}">
              <a16:creationId xmlns:a16="http://schemas.microsoft.com/office/drawing/2014/main" xmlns="" id="{D1FBE072-CC72-4BD7-807F-82B005D095C3}"/>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3" name="TextBox 42">
          <a:extLst>
            <a:ext uri="{FF2B5EF4-FFF2-40B4-BE49-F238E27FC236}">
              <a16:creationId xmlns:a16="http://schemas.microsoft.com/office/drawing/2014/main" xmlns="" id="{AACB5D63-6047-479A-B44F-E44B99EEFEBE}"/>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4" name="TextBox 43">
          <a:extLst>
            <a:ext uri="{FF2B5EF4-FFF2-40B4-BE49-F238E27FC236}">
              <a16:creationId xmlns:a16="http://schemas.microsoft.com/office/drawing/2014/main" xmlns="" id="{3F69BAEC-E5E8-40EC-8830-73ED022C81C1}"/>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45" name="TextBox 44">
          <a:extLst>
            <a:ext uri="{FF2B5EF4-FFF2-40B4-BE49-F238E27FC236}">
              <a16:creationId xmlns:a16="http://schemas.microsoft.com/office/drawing/2014/main" xmlns="" id="{B54CE962-86AF-4CDA-B7E8-7BC2B278D406}"/>
            </a:ext>
          </a:extLst>
        </xdr:cNvPr>
        <xdr:cNvSpPr txBox="1"/>
      </xdr:nvSpPr>
      <xdr:spPr>
        <a:xfrm>
          <a:off x="5629275" y="59150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6" name="TextBox 45">
          <a:extLst>
            <a:ext uri="{FF2B5EF4-FFF2-40B4-BE49-F238E27FC236}">
              <a16:creationId xmlns:a16="http://schemas.microsoft.com/office/drawing/2014/main" xmlns="" id="{7AF3059C-AC4F-4BEA-8920-32EC798C4489}"/>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8CBFEE41-1B40-4464-B8F2-FE1116CF04F5}"/>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48" name="TextBox 47">
          <a:extLst>
            <a:ext uri="{FF2B5EF4-FFF2-40B4-BE49-F238E27FC236}">
              <a16:creationId xmlns:a16="http://schemas.microsoft.com/office/drawing/2014/main" xmlns="" id="{E7741F5F-B2CB-4D4E-9387-238092B48981}"/>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49" name="TextBox 48">
          <a:extLst>
            <a:ext uri="{FF2B5EF4-FFF2-40B4-BE49-F238E27FC236}">
              <a16:creationId xmlns:a16="http://schemas.microsoft.com/office/drawing/2014/main" xmlns="" id="{80A34C9D-12AA-459F-962F-86DA64079E7A}"/>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0" name="TextBox 49">
          <a:extLst>
            <a:ext uri="{FF2B5EF4-FFF2-40B4-BE49-F238E27FC236}">
              <a16:creationId xmlns:a16="http://schemas.microsoft.com/office/drawing/2014/main" xmlns="" id="{6E054D34-B3F7-4700-ACAF-7B6ABDD0D962}"/>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1" name="TextBox 50">
          <a:extLst>
            <a:ext uri="{FF2B5EF4-FFF2-40B4-BE49-F238E27FC236}">
              <a16:creationId xmlns:a16="http://schemas.microsoft.com/office/drawing/2014/main" xmlns="" id="{3B19C195-D570-4664-A03A-6532D00D226F}"/>
            </a:ext>
          </a:extLst>
        </xdr:cNvPr>
        <xdr:cNvSpPr txBox="1"/>
      </xdr:nvSpPr>
      <xdr:spPr>
        <a:xfrm>
          <a:off x="57150" y="115062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52" name="Picture 51">
          <a:extLst>
            <a:ext uri="{FF2B5EF4-FFF2-40B4-BE49-F238E27FC236}">
              <a16:creationId xmlns:a16="http://schemas.microsoft.com/office/drawing/2014/main" xmlns="" id="{30E64C0C-2297-42DE-87B9-8DA209891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53" name="Picture 52">
          <a:extLst>
            <a:ext uri="{FF2B5EF4-FFF2-40B4-BE49-F238E27FC236}">
              <a16:creationId xmlns:a16="http://schemas.microsoft.com/office/drawing/2014/main" xmlns="" id="{C2AE57C1-2513-40FB-97F0-37A1EE2F5B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54" name="Picture 53">
          <a:extLst>
            <a:ext uri="{FF2B5EF4-FFF2-40B4-BE49-F238E27FC236}">
              <a16:creationId xmlns:a16="http://schemas.microsoft.com/office/drawing/2014/main" xmlns="" id="{0A7FE9EC-095B-4D0F-963C-E2CEF5535F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24101"/>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55" name="Picture 54">
          <a:extLst>
            <a:ext uri="{FF2B5EF4-FFF2-40B4-BE49-F238E27FC236}">
              <a16:creationId xmlns:a16="http://schemas.microsoft.com/office/drawing/2014/main" xmlns="" id="{9CFD6D44-C0E8-4877-AEDD-0204C17D177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24200"/>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56" name="Picture 55">
          <a:extLst>
            <a:ext uri="{FF2B5EF4-FFF2-40B4-BE49-F238E27FC236}">
              <a16:creationId xmlns:a16="http://schemas.microsoft.com/office/drawing/2014/main" xmlns="" id="{7855FC1B-CB3A-49B1-948C-31C2DDCECDF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67200"/>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57" name="Picture 56">
          <a:extLst>
            <a:ext uri="{FF2B5EF4-FFF2-40B4-BE49-F238E27FC236}">
              <a16:creationId xmlns:a16="http://schemas.microsoft.com/office/drawing/2014/main" xmlns="" id="{EF5834EA-0004-4AA2-88EB-EB3248E2774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58" name="Picture 57">
          <a:extLst>
            <a:ext uri="{FF2B5EF4-FFF2-40B4-BE49-F238E27FC236}">
              <a16:creationId xmlns:a16="http://schemas.microsoft.com/office/drawing/2014/main" xmlns="" id="{66D5D905-2C2B-4A71-B704-02734B447B1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9" name="Picture 58">
          <a:extLst>
            <a:ext uri="{FF2B5EF4-FFF2-40B4-BE49-F238E27FC236}">
              <a16:creationId xmlns:a16="http://schemas.microsoft.com/office/drawing/2014/main" xmlns="" id="{8C305605-2511-4D82-8BB2-4ECBCE3E206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60" name="Picture 59">
          <a:extLst>
            <a:ext uri="{FF2B5EF4-FFF2-40B4-BE49-F238E27FC236}">
              <a16:creationId xmlns:a16="http://schemas.microsoft.com/office/drawing/2014/main" xmlns="" id="{1DC8D899-6CA2-4BB9-A000-960B9CBAF56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7740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1" name="Picture 60">
          <a:extLst>
            <a:ext uri="{FF2B5EF4-FFF2-40B4-BE49-F238E27FC236}">
              <a16:creationId xmlns:a16="http://schemas.microsoft.com/office/drawing/2014/main" xmlns="" id="{D35D0C9C-06F1-4836-A472-AA17239850B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82039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2" name="Picture 61">
          <a:extLst>
            <a:ext uri="{FF2B5EF4-FFF2-40B4-BE49-F238E27FC236}">
              <a16:creationId xmlns:a16="http://schemas.microsoft.com/office/drawing/2014/main" xmlns="" id="{5986E775-2DFC-461E-A3B1-AE9816D256A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63" name="Picture 62">
          <a:extLst>
            <a:ext uri="{FF2B5EF4-FFF2-40B4-BE49-F238E27FC236}">
              <a16:creationId xmlns:a16="http://schemas.microsoft.com/office/drawing/2014/main" xmlns="" id="{95FDC214-CD27-4F80-95F9-B8D4E390ABA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4" name="TextBox 63">
          <a:extLst>
            <a:ext uri="{FF2B5EF4-FFF2-40B4-BE49-F238E27FC236}">
              <a16:creationId xmlns:a16="http://schemas.microsoft.com/office/drawing/2014/main" xmlns="" id="{F076D596-6A52-41DA-9030-13E07CAE25D3}"/>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3CAAB451-70B0-4E80-8C9B-F88D9A14A6C0}"/>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E1CB1531-5603-4F63-8534-A6F44D71F963}"/>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17</xdr:row>
      <xdr:rowOff>0</xdr:rowOff>
    </xdr:to>
    <xdr:sp macro="" textlink="">
      <xdr:nvSpPr>
        <xdr:cNvPr id="4" name="Rectangle 3">
          <a:extLst>
            <a:ext uri="{FF2B5EF4-FFF2-40B4-BE49-F238E27FC236}">
              <a16:creationId xmlns:a16="http://schemas.microsoft.com/office/drawing/2014/main" xmlns="" id="{02C825C7-2AB7-4396-A07A-7A12542A351F}"/>
            </a:ext>
          </a:extLst>
        </xdr:cNvPr>
        <xdr:cNvSpPr/>
      </xdr:nvSpPr>
      <xdr:spPr>
        <a:xfrm>
          <a:off x="5629275" y="752475"/>
          <a:ext cx="2971800" cy="2714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64</xdr:row>
      <xdr:rowOff>0</xdr:rowOff>
    </xdr:to>
    <xdr:sp macro="" textlink="">
      <xdr:nvSpPr>
        <xdr:cNvPr id="5" name="Rectangle 4">
          <a:extLst>
            <a:ext uri="{FF2B5EF4-FFF2-40B4-BE49-F238E27FC236}">
              <a16:creationId xmlns:a16="http://schemas.microsoft.com/office/drawing/2014/main" xmlns="" id="{6FD6FCF9-DAC5-4308-9D73-6670C17143E1}"/>
            </a:ext>
          </a:extLst>
        </xdr:cNvPr>
        <xdr:cNvSpPr/>
      </xdr:nvSpPr>
      <xdr:spPr>
        <a:xfrm>
          <a:off x="1300162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64</xdr:row>
      <xdr:rowOff>0</xdr:rowOff>
    </xdr:to>
    <xdr:sp macro="" textlink="">
      <xdr:nvSpPr>
        <xdr:cNvPr id="6" name="Rectangle 5">
          <a:extLst>
            <a:ext uri="{FF2B5EF4-FFF2-40B4-BE49-F238E27FC236}">
              <a16:creationId xmlns:a16="http://schemas.microsoft.com/office/drawing/2014/main" xmlns="" id="{11A2B340-3833-47A0-83AE-65B5827C994C}"/>
            </a:ext>
          </a:extLst>
        </xdr:cNvPr>
        <xdr:cNvSpPr/>
      </xdr:nvSpPr>
      <xdr:spPr>
        <a:xfrm>
          <a:off x="8715375" y="752475"/>
          <a:ext cx="4171950" cy="11763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14</xdr:col>
      <xdr:colOff>0</xdr:colOff>
      <xdr:row>29</xdr:row>
      <xdr:rowOff>0</xdr:rowOff>
    </xdr:to>
    <xdr:sp macro="" textlink="">
      <xdr:nvSpPr>
        <xdr:cNvPr id="7" name="Rectangle 6">
          <a:extLst>
            <a:ext uri="{FF2B5EF4-FFF2-40B4-BE49-F238E27FC236}">
              <a16:creationId xmlns:a16="http://schemas.microsoft.com/office/drawing/2014/main" xmlns="" id="{9ADA0B33-A952-44DD-8166-C1F7BD8DE30A}"/>
            </a:ext>
          </a:extLst>
        </xdr:cNvPr>
        <xdr:cNvSpPr/>
      </xdr:nvSpPr>
      <xdr:spPr>
        <a:xfrm>
          <a:off x="5629275" y="38576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14</xdr:col>
      <xdr:colOff>0</xdr:colOff>
      <xdr:row>64</xdr:row>
      <xdr:rowOff>0</xdr:rowOff>
    </xdr:to>
    <xdr:sp macro="" textlink="">
      <xdr:nvSpPr>
        <xdr:cNvPr id="8" name="Rectangle 7">
          <a:extLst>
            <a:ext uri="{FF2B5EF4-FFF2-40B4-BE49-F238E27FC236}">
              <a16:creationId xmlns:a16="http://schemas.microsoft.com/office/drawing/2014/main" xmlns="" id="{CD1FD9F8-D3B8-448C-B7E6-141164A64E59}"/>
            </a:ext>
          </a:extLst>
        </xdr:cNvPr>
        <xdr:cNvSpPr/>
      </xdr:nvSpPr>
      <xdr:spPr>
        <a:xfrm>
          <a:off x="5629275" y="6172200"/>
          <a:ext cx="2971800" cy="63436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9" name="Rectangle 8">
          <a:extLst>
            <a:ext uri="{FF2B5EF4-FFF2-40B4-BE49-F238E27FC236}">
              <a16:creationId xmlns:a16="http://schemas.microsoft.com/office/drawing/2014/main" xmlns="" id="{E85E88BC-E0F2-4504-84D6-2EB6E2831A6F}"/>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0" name="Rectangle: Top Corners Rounded 9">
          <a:extLst>
            <a:ext uri="{FF2B5EF4-FFF2-40B4-BE49-F238E27FC236}">
              <a16:creationId xmlns:a16="http://schemas.microsoft.com/office/drawing/2014/main" xmlns="" id="{FB13BDB9-0B6B-4AE5-92A0-D68963D7EFCA}"/>
            </a:ext>
          </a:extLst>
        </xdr:cNvPr>
        <xdr:cNvSpPr/>
      </xdr:nvSpPr>
      <xdr:spPr>
        <a:xfrm>
          <a:off x="57150" y="5048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1" name="Rectangle: Top Corners Rounded 10">
          <a:extLst>
            <a:ext uri="{FF2B5EF4-FFF2-40B4-BE49-F238E27FC236}">
              <a16:creationId xmlns:a16="http://schemas.microsoft.com/office/drawing/2014/main" xmlns="" id="{85A2C7BB-CBD5-454B-8749-B6E3CC536A2A}"/>
            </a:ext>
          </a:extLst>
        </xdr:cNvPr>
        <xdr:cNvSpPr/>
      </xdr:nvSpPr>
      <xdr:spPr>
        <a:xfrm>
          <a:off x="5629275" y="504825"/>
          <a:ext cx="297180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17</xdr:row>
      <xdr:rowOff>136684</xdr:rowOff>
    </xdr:from>
    <xdr:to>
      <xdr:col>14</xdr:col>
      <xdr:colOff>0</xdr:colOff>
      <xdr:row>19</xdr:row>
      <xdr:rowOff>0</xdr:rowOff>
    </xdr:to>
    <xdr:sp macro="" textlink="">
      <xdr:nvSpPr>
        <xdr:cNvPr id="12" name="Rectangle: Top Corners Rounded 11">
          <a:extLst>
            <a:ext uri="{FF2B5EF4-FFF2-40B4-BE49-F238E27FC236}">
              <a16:creationId xmlns:a16="http://schemas.microsoft.com/office/drawing/2014/main" xmlns="" id="{44078674-DB82-4A33-AE74-C8D093C0E076}"/>
            </a:ext>
          </a:extLst>
        </xdr:cNvPr>
        <xdr:cNvSpPr/>
      </xdr:nvSpPr>
      <xdr:spPr>
        <a:xfrm>
          <a:off x="5629275" y="3603784"/>
          <a:ext cx="2971800" cy="253841"/>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3" name="Rectangle: Top Corners Rounded 12">
          <a:extLst>
            <a:ext uri="{FF2B5EF4-FFF2-40B4-BE49-F238E27FC236}">
              <a16:creationId xmlns:a16="http://schemas.microsoft.com/office/drawing/2014/main" xmlns="" id="{BCB27A60-F8CA-407F-8008-5A52D1C62C45}"/>
            </a:ext>
          </a:extLst>
        </xdr:cNvPr>
        <xdr:cNvSpPr/>
      </xdr:nvSpPr>
      <xdr:spPr>
        <a:xfrm>
          <a:off x="57150" y="515302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133350</xdr:rowOff>
    </xdr:from>
    <xdr:to>
      <xdr:col>14</xdr:col>
      <xdr:colOff>0</xdr:colOff>
      <xdr:row>31</xdr:row>
      <xdr:rowOff>0</xdr:rowOff>
    </xdr:to>
    <xdr:sp macro="" textlink="">
      <xdr:nvSpPr>
        <xdr:cNvPr id="14" name="Rectangle: Top Corners Rounded 13">
          <a:extLst>
            <a:ext uri="{FF2B5EF4-FFF2-40B4-BE49-F238E27FC236}">
              <a16:creationId xmlns:a16="http://schemas.microsoft.com/office/drawing/2014/main" xmlns="" id="{19BF229F-C39B-4185-A8EF-9ABF2EFA7BAA}"/>
            </a:ext>
          </a:extLst>
        </xdr:cNvPr>
        <xdr:cNvSpPr/>
      </xdr:nvSpPr>
      <xdr:spPr>
        <a:xfrm>
          <a:off x="5629275" y="5915025"/>
          <a:ext cx="2971800" cy="257175"/>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15" name="Rectangle: Top Corners Rounded 14">
          <a:extLst>
            <a:ext uri="{FF2B5EF4-FFF2-40B4-BE49-F238E27FC236}">
              <a16:creationId xmlns:a16="http://schemas.microsoft.com/office/drawing/2014/main" xmlns="" id="{2C2B584B-61F3-4A08-9179-5820D822D8B0}"/>
            </a:ext>
          </a:extLst>
        </xdr:cNvPr>
        <xdr:cNvSpPr/>
      </xdr:nvSpPr>
      <xdr:spPr>
        <a:xfrm>
          <a:off x="57150" y="9401175"/>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16" name="Rectangle: Top Corners Rounded 15">
          <a:extLst>
            <a:ext uri="{FF2B5EF4-FFF2-40B4-BE49-F238E27FC236}">
              <a16:creationId xmlns:a16="http://schemas.microsoft.com/office/drawing/2014/main" xmlns="" id="{F13E34EB-9A7E-4CD5-8637-96652343FE79}"/>
            </a:ext>
          </a:extLst>
        </xdr:cNvPr>
        <xdr:cNvSpPr/>
      </xdr:nvSpPr>
      <xdr:spPr>
        <a:xfrm>
          <a:off x="57150" y="105537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133350</xdr:rowOff>
    </xdr:from>
    <xdr:to>
      <xdr:col>10</xdr:col>
      <xdr:colOff>0</xdr:colOff>
      <xdr:row>60</xdr:row>
      <xdr:rowOff>0</xdr:rowOff>
    </xdr:to>
    <xdr:sp macro="" textlink="">
      <xdr:nvSpPr>
        <xdr:cNvPr id="17" name="Rectangle: Top Corners Rounded 16">
          <a:extLst>
            <a:ext uri="{FF2B5EF4-FFF2-40B4-BE49-F238E27FC236}">
              <a16:creationId xmlns:a16="http://schemas.microsoft.com/office/drawing/2014/main" xmlns="" id="{D0E0074F-0C27-4EBF-9FD4-1491D3CCB33D}"/>
            </a:ext>
          </a:extLst>
        </xdr:cNvPr>
        <xdr:cNvSpPr/>
      </xdr:nvSpPr>
      <xdr:spPr>
        <a:xfrm>
          <a:off x="57150" y="11506200"/>
          <a:ext cx="5457825"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3749B98B-2AD9-4A09-B5EF-EB113CDD8C40}"/>
            </a:ext>
          </a:extLst>
        </xdr:cNvPr>
        <xdr:cNvSpPr/>
      </xdr:nvSpPr>
      <xdr:spPr>
        <a:xfrm>
          <a:off x="871537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D2692DA4-61F5-44C9-9C2D-FC0649D4292D}"/>
            </a:ext>
          </a:extLst>
        </xdr:cNvPr>
        <xdr:cNvSpPr/>
      </xdr:nvSpPr>
      <xdr:spPr>
        <a:xfrm>
          <a:off x="13001625" y="504825"/>
          <a:ext cx="4171950" cy="247650"/>
        </a:xfrm>
        <a:prstGeom prst="round2SameRect">
          <a:avLst>
            <a:gd name="adj1" fmla="val 50000"/>
            <a:gd name="adj2" fmla="val 0"/>
          </a:avLst>
        </a:prstGeom>
        <a:solidFill>
          <a:srgbClr val="CC66FF"/>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60</xdr:row>
      <xdr:rowOff>0</xdr:rowOff>
    </xdr:from>
    <xdr:to>
      <xdr:col>10</xdr:col>
      <xdr:colOff>0</xdr:colOff>
      <xdr:row>64</xdr:row>
      <xdr:rowOff>0</xdr:rowOff>
    </xdr:to>
    <xdr:sp macro="" textlink="">
      <xdr:nvSpPr>
        <xdr:cNvPr id="20" name="Rectangle 19">
          <a:extLst>
            <a:ext uri="{FF2B5EF4-FFF2-40B4-BE49-F238E27FC236}">
              <a16:creationId xmlns:a16="http://schemas.microsoft.com/office/drawing/2014/main" xmlns="" id="{E42E7810-D038-48D7-A695-4E97390B8FE4}"/>
            </a:ext>
          </a:extLst>
        </xdr:cNvPr>
        <xdr:cNvSpPr/>
      </xdr:nvSpPr>
      <xdr:spPr>
        <a:xfrm>
          <a:off x="57150" y="117538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1" name="TextBox 20">
          <a:extLst>
            <a:ext uri="{FF2B5EF4-FFF2-40B4-BE49-F238E27FC236}">
              <a16:creationId xmlns:a16="http://schemas.microsoft.com/office/drawing/2014/main" xmlns="" id="{7641B413-7AB1-47AF-8AEF-AA78D5433272}"/>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2" name="TextBox 21">
          <a:extLst>
            <a:ext uri="{FF2B5EF4-FFF2-40B4-BE49-F238E27FC236}">
              <a16:creationId xmlns:a16="http://schemas.microsoft.com/office/drawing/2014/main" xmlns="" id="{EB23AF54-64BE-47D4-A193-A09BE11E75E0}"/>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3" name="TextBox 22">
          <a:extLst>
            <a:ext uri="{FF2B5EF4-FFF2-40B4-BE49-F238E27FC236}">
              <a16:creationId xmlns:a16="http://schemas.microsoft.com/office/drawing/2014/main" xmlns="" id="{B76226E7-0481-4BA7-AE73-CC657D87D1A0}"/>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4" name="TextBox 23">
          <a:extLst>
            <a:ext uri="{FF2B5EF4-FFF2-40B4-BE49-F238E27FC236}">
              <a16:creationId xmlns:a16="http://schemas.microsoft.com/office/drawing/2014/main" xmlns="" id="{04B0EB26-1CB5-49E7-A0FB-706C464242EE}"/>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58</xdr:row>
      <xdr:rowOff>133350</xdr:rowOff>
    </xdr:from>
    <xdr:to>
      <xdr:col>9</xdr:col>
      <xdr:colOff>0</xdr:colOff>
      <xdr:row>60</xdr:row>
      <xdr:rowOff>0</xdr:rowOff>
    </xdr:to>
    <xdr:sp macro="" textlink="">
      <xdr:nvSpPr>
        <xdr:cNvPr id="25" name="TextBox 24">
          <a:extLst>
            <a:ext uri="{FF2B5EF4-FFF2-40B4-BE49-F238E27FC236}">
              <a16:creationId xmlns:a16="http://schemas.microsoft.com/office/drawing/2014/main" xmlns="" id="{097FD176-DC18-45FC-90AE-2ADA0B94FEE3}"/>
            </a:ext>
          </a:extLst>
        </xdr:cNvPr>
        <xdr:cNvSpPr txBox="1"/>
      </xdr:nvSpPr>
      <xdr:spPr>
        <a:xfrm>
          <a:off x="4391025"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29</xdr:row>
      <xdr:rowOff>133350</xdr:rowOff>
    </xdr:from>
    <xdr:to>
      <xdr:col>13</xdr:col>
      <xdr:colOff>0</xdr:colOff>
      <xdr:row>31</xdr:row>
      <xdr:rowOff>0</xdr:rowOff>
    </xdr:to>
    <xdr:sp macro="" textlink="">
      <xdr:nvSpPr>
        <xdr:cNvPr id="26" name="TextBox 25">
          <a:extLst>
            <a:ext uri="{FF2B5EF4-FFF2-40B4-BE49-F238E27FC236}">
              <a16:creationId xmlns:a16="http://schemas.microsoft.com/office/drawing/2014/main" xmlns="" id="{C728224C-CF25-4290-8685-FEA2743C78F8}"/>
            </a:ext>
          </a:extLst>
        </xdr:cNvPr>
        <xdr:cNvSpPr txBox="1"/>
      </xdr:nvSpPr>
      <xdr:spPr>
        <a:xfrm>
          <a:off x="7477125"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17</xdr:row>
      <xdr:rowOff>136684</xdr:rowOff>
    </xdr:from>
    <xdr:to>
      <xdr:col>13</xdr:col>
      <xdr:colOff>0</xdr:colOff>
      <xdr:row>19</xdr:row>
      <xdr:rowOff>0</xdr:rowOff>
    </xdr:to>
    <xdr:sp macro="" textlink="">
      <xdr:nvSpPr>
        <xdr:cNvPr id="27" name="TextBox 26">
          <a:extLst>
            <a:ext uri="{FF2B5EF4-FFF2-40B4-BE49-F238E27FC236}">
              <a16:creationId xmlns:a16="http://schemas.microsoft.com/office/drawing/2014/main" xmlns="" id="{77B66FAB-C8C3-4F9B-8DFE-4E4CF6D07D28}"/>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8" name="TextBox 27">
          <a:extLst>
            <a:ext uri="{FF2B5EF4-FFF2-40B4-BE49-F238E27FC236}">
              <a16:creationId xmlns:a16="http://schemas.microsoft.com/office/drawing/2014/main" xmlns="" id="{5E607291-D59D-4361-98A7-9F090AF4A811}"/>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4039EA84-BFC6-4144-9A3F-74F9E85CB843}"/>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0" name="TextBox 29">
          <a:extLst>
            <a:ext uri="{FF2B5EF4-FFF2-40B4-BE49-F238E27FC236}">
              <a16:creationId xmlns:a16="http://schemas.microsoft.com/office/drawing/2014/main" xmlns="" id="{2EC3EDAB-C672-47C7-9C83-5D288C983665}"/>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1" name="TextBox 30">
          <a:extLst>
            <a:ext uri="{FF2B5EF4-FFF2-40B4-BE49-F238E27FC236}">
              <a16:creationId xmlns:a16="http://schemas.microsoft.com/office/drawing/2014/main" xmlns="" id="{148DECC8-B531-426E-B5C1-C9743A91077A}"/>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2" name="TextBox 31">
          <a:extLst>
            <a:ext uri="{FF2B5EF4-FFF2-40B4-BE49-F238E27FC236}">
              <a16:creationId xmlns:a16="http://schemas.microsoft.com/office/drawing/2014/main" xmlns="" id="{43C36824-ECF4-4D58-A98C-E106F32A056E}"/>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17</xdr:row>
      <xdr:rowOff>136684</xdr:rowOff>
    </xdr:from>
    <xdr:to>
      <xdr:col>14</xdr:col>
      <xdr:colOff>0</xdr:colOff>
      <xdr:row>19</xdr:row>
      <xdr:rowOff>0</xdr:rowOff>
    </xdr:to>
    <xdr:sp macro="" textlink="">
      <xdr:nvSpPr>
        <xdr:cNvPr id="33" name="TextBox 32">
          <a:extLst>
            <a:ext uri="{FF2B5EF4-FFF2-40B4-BE49-F238E27FC236}">
              <a16:creationId xmlns:a16="http://schemas.microsoft.com/office/drawing/2014/main" xmlns="" id="{885BA710-8E20-404E-81D9-57DF670BFE83}"/>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34" name="TextBox 33">
          <a:extLst>
            <a:ext uri="{FF2B5EF4-FFF2-40B4-BE49-F238E27FC236}">
              <a16:creationId xmlns:a16="http://schemas.microsoft.com/office/drawing/2014/main" xmlns="" id="{CEE0B45F-DCBE-4C99-A3BD-C6D1A6A9F32A}"/>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29</xdr:row>
      <xdr:rowOff>133350</xdr:rowOff>
    </xdr:from>
    <xdr:to>
      <xdr:col>14</xdr:col>
      <xdr:colOff>0</xdr:colOff>
      <xdr:row>31</xdr:row>
      <xdr:rowOff>0</xdr:rowOff>
    </xdr:to>
    <xdr:sp macro="" textlink="">
      <xdr:nvSpPr>
        <xdr:cNvPr id="35" name="TextBox 34">
          <a:extLst>
            <a:ext uri="{FF2B5EF4-FFF2-40B4-BE49-F238E27FC236}">
              <a16:creationId xmlns:a16="http://schemas.microsoft.com/office/drawing/2014/main" xmlns="" id="{187C9B2D-E613-4004-BC31-48221F952C7B}"/>
            </a:ext>
          </a:extLst>
        </xdr:cNvPr>
        <xdr:cNvSpPr txBox="1"/>
      </xdr:nvSpPr>
      <xdr:spPr>
        <a:xfrm>
          <a:off x="8039100" y="59150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36" name="TextBox 35">
          <a:extLst>
            <a:ext uri="{FF2B5EF4-FFF2-40B4-BE49-F238E27FC236}">
              <a16:creationId xmlns:a16="http://schemas.microsoft.com/office/drawing/2014/main" xmlns="" id="{525049D2-E929-4D15-80B7-9D1D1E6A2291}"/>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37" name="TextBox 36">
          <a:extLst>
            <a:ext uri="{FF2B5EF4-FFF2-40B4-BE49-F238E27FC236}">
              <a16:creationId xmlns:a16="http://schemas.microsoft.com/office/drawing/2014/main" xmlns="" id="{5EE167F0-6123-4326-9DF0-F97BD851CEC1}"/>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58</xdr:row>
      <xdr:rowOff>133350</xdr:rowOff>
    </xdr:from>
    <xdr:to>
      <xdr:col>10</xdr:col>
      <xdr:colOff>0</xdr:colOff>
      <xdr:row>60</xdr:row>
      <xdr:rowOff>0</xdr:rowOff>
    </xdr:to>
    <xdr:sp macro="" textlink="">
      <xdr:nvSpPr>
        <xdr:cNvPr id="38" name="TextBox 37">
          <a:extLst>
            <a:ext uri="{FF2B5EF4-FFF2-40B4-BE49-F238E27FC236}">
              <a16:creationId xmlns:a16="http://schemas.microsoft.com/office/drawing/2014/main" xmlns="" id="{8A066BE2-D614-4A38-89E9-E07CEDF62CFC}"/>
            </a:ext>
          </a:extLst>
        </xdr:cNvPr>
        <xdr:cNvSpPr txBox="1"/>
      </xdr:nvSpPr>
      <xdr:spPr>
        <a:xfrm>
          <a:off x="4953000" y="115062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9" name="TextBox 38">
          <a:extLst>
            <a:ext uri="{FF2B5EF4-FFF2-40B4-BE49-F238E27FC236}">
              <a16:creationId xmlns:a16="http://schemas.microsoft.com/office/drawing/2014/main" xmlns="" id="{EA9A8FFC-0988-420D-8F8F-44BA694547C3}"/>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0" name="TextBox 39">
          <a:extLst>
            <a:ext uri="{FF2B5EF4-FFF2-40B4-BE49-F238E27FC236}">
              <a16:creationId xmlns:a16="http://schemas.microsoft.com/office/drawing/2014/main" xmlns="" id="{B1B7A6D0-4D21-4866-B814-550573AD2F2B}"/>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xdr:col>
      <xdr:colOff>0</xdr:colOff>
      <xdr:row>3</xdr:row>
      <xdr:rowOff>0</xdr:rowOff>
    </xdr:from>
    <xdr:to>
      <xdr:col>10</xdr:col>
      <xdr:colOff>0</xdr:colOff>
      <xdr:row>25</xdr:row>
      <xdr:rowOff>0</xdr:rowOff>
    </xdr:to>
    <xdr:sp macro="" textlink="">
      <xdr:nvSpPr>
        <xdr:cNvPr id="41" name="Rectangle 40">
          <a:extLst>
            <a:ext uri="{FF2B5EF4-FFF2-40B4-BE49-F238E27FC236}">
              <a16:creationId xmlns:a16="http://schemas.microsoft.com/office/drawing/2014/main" xmlns="" id="{9CCBB315-D572-4099-A892-9C8BEF3C5DEA}"/>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2" name="TextBox 41">
          <a:extLst>
            <a:ext uri="{FF2B5EF4-FFF2-40B4-BE49-F238E27FC236}">
              <a16:creationId xmlns:a16="http://schemas.microsoft.com/office/drawing/2014/main" xmlns="" id="{41D4D0CB-4ACD-4389-B0B7-1D1359A89200}"/>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3" name="TextBox 42">
          <a:extLst>
            <a:ext uri="{FF2B5EF4-FFF2-40B4-BE49-F238E27FC236}">
              <a16:creationId xmlns:a16="http://schemas.microsoft.com/office/drawing/2014/main" xmlns="" id="{AB16CBEF-9188-4582-AD16-2F3956C7C190}"/>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17</xdr:row>
      <xdr:rowOff>136684</xdr:rowOff>
    </xdr:from>
    <xdr:to>
      <xdr:col>12</xdr:col>
      <xdr:colOff>0</xdr:colOff>
      <xdr:row>19</xdr:row>
      <xdr:rowOff>0</xdr:rowOff>
    </xdr:to>
    <xdr:sp macro="" textlink="">
      <xdr:nvSpPr>
        <xdr:cNvPr id="44" name="TextBox 43">
          <a:extLst>
            <a:ext uri="{FF2B5EF4-FFF2-40B4-BE49-F238E27FC236}">
              <a16:creationId xmlns:a16="http://schemas.microsoft.com/office/drawing/2014/main" xmlns="" id="{E10FE317-10AE-479D-A353-261ED0162E9A}"/>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29</xdr:row>
      <xdr:rowOff>133350</xdr:rowOff>
    </xdr:from>
    <xdr:to>
      <xdr:col>12</xdr:col>
      <xdr:colOff>0</xdr:colOff>
      <xdr:row>31</xdr:row>
      <xdr:rowOff>0</xdr:rowOff>
    </xdr:to>
    <xdr:sp macro="" textlink="">
      <xdr:nvSpPr>
        <xdr:cNvPr id="45" name="TextBox 44">
          <a:extLst>
            <a:ext uri="{FF2B5EF4-FFF2-40B4-BE49-F238E27FC236}">
              <a16:creationId xmlns:a16="http://schemas.microsoft.com/office/drawing/2014/main" xmlns="" id="{0C6D2B6C-2B81-4592-BCDC-962318179C07}"/>
            </a:ext>
          </a:extLst>
        </xdr:cNvPr>
        <xdr:cNvSpPr txBox="1"/>
      </xdr:nvSpPr>
      <xdr:spPr>
        <a:xfrm>
          <a:off x="5629275" y="59150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6" name="TextBox 45">
          <a:extLst>
            <a:ext uri="{FF2B5EF4-FFF2-40B4-BE49-F238E27FC236}">
              <a16:creationId xmlns:a16="http://schemas.microsoft.com/office/drawing/2014/main" xmlns="" id="{C618C8F7-1B24-4696-9D52-5A3CE065ABA2}"/>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61878277-FD47-4B52-AFC8-34807AF72C30}"/>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48" name="TextBox 47">
          <a:extLst>
            <a:ext uri="{FF2B5EF4-FFF2-40B4-BE49-F238E27FC236}">
              <a16:creationId xmlns:a16="http://schemas.microsoft.com/office/drawing/2014/main" xmlns="" id="{54195EFB-A845-4125-B895-DA6FF41D3BF3}"/>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49" name="TextBox 48">
          <a:extLst>
            <a:ext uri="{FF2B5EF4-FFF2-40B4-BE49-F238E27FC236}">
              <a16:creationId xmlns:a16="http://schemas.microsoft.com/office/drawing/2014/main" xmlns="" id="{C5A1091D-26E6-4D40-9411-7008936A7ABF}"/>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0" name="TextBox 49">
          <a:extLst>
            <a:ext uri="{FF2B5EF4-FFF2-40B4-BE49-F238E27FC236}">
              <a16:creationId xmlns:a16="http://schemas.microsoft.com/office/drawing/2014/main" xmlns="" id="{FA957681-E6DA-4834-869E-31B64A8D8AA1}"/>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58</xdr:row>
      <xdr:rowOff>133350</xdr:rowOff>
    </xdr:from>
    <xdr:to>
      <xdr:col>8</xdr:col>
      <xdr:colOff>0</xdr:colOff>
      <xdr:row>60</xdr:row>
      <xdr:rowOff>0</xdr:rowOff>
    </xdr:to>
    <xdr:sp macro="" textlink="">
      <xdr:nvSpPr>
        <xdr:cNvPr id="51" name="TextBox 50">
          <a:extLst>
            <a:ext uri="{FF2B5EF4-FFF2-40B4-BE49-F238E27FC236}">
              <a16:creationId xmlns:a16="http://schemas.microsoft.com/office/drawing/2014/main" xmlns="" id="{EB8F5385-0144-45E8-8E39-91981CB05C14}"/>
            </a:ext>
          </a:extLst>
        </xdr:cNvPr>
        <xdr:cNvSpPr txBox="1"/>
      </xdr:nvSpPr>
      <xdr:spPr>
        <a:xfrm>
          <a:off x="57150" y="115062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419102</xdr:colOff>
      <xdr:row>3</xdr:row>
      <xdr:rowOff>19051</xdr:rowOff>
    </xdr:from>
    <xdr:to>
      <xdr:col>1</xdr:col>
      <xdr:colOff>1148825</xdr:colOff>
      <xdr:row>6</xdr:row>
      <xdr:rowOff>179071</xdr:rowOff>
    </xdr:to>
    <xdr:pic>
      <xdr:nvPicPr>
        <xdr:cNvPr id="52" name="Picture 51">
          <a:extLst>
            <a:ext uri="{FF2B5EF4-FFF2-40B4-BE49-F238E27FC236}">
              <a16:creationId xmlns:a16="http://schemas.microsoft.com/office/drawing/2014/main" xmlns="" id="{CFAEFF63-B3A0-4D0C-AEB7-132F74586A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2" y="771526"/>
          <a:ext cx="729723" cy="731520"/>
        </a:xfrm>
        <a:prstGeom prst="rect">
          <a:avLst/>
        </a:prstGeom>
      </xdr:spPr>
    </xdr:pic>
    <xdr:clientData/>
  </xdr:twoCellAnchor>
  <xdr:twoCellAnchor editAs="oneCell">
    <xdr:from>
      <xdr:col>1</xdr:col>
      <xdr:colOff>400051</xdr:colOff>
      <xdr:row>7</xdr:row>
      <xdr:rowOff>19050</xdr:rowOff>
    </xdr:from>
    <xdr:to>
      <xdr:col>1</xdr:col>
      <xdr:colOff>1176524</xdr:colOff>
      <xdr:row>10</xdr:row>
      <xdr:rowOff>169545</xdr:rowOff>
    </xdr:to>
    <xdr:pic>
      <xdr:nvPicPr>
        <xdr:cNvPr id="53" name="Picture 52">
          <a:extLst>
            <a:ext uri="{FF2B5EF4-FFF2-40B4-BE49-F238E27FC236}">
              <a16:creationId xmlns:a16="http://schemas.microsoft.com/office/drawing/2014/main" xmlns="" id="{67406417-183B-40A7-8A7A-8FB8F5D6E0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1" y="1543050"/>
          <a:ext cx="776473" cy="731520"/>
        </a:xfrm>
        <a:prstGeom prst="rect">
          <a:avLst/>
        </a:prstGeom>
      </xdr:spPr>
    </xdr:pic>
    <xdr:clientData/>
  </xdr:twoCellAnchor>
  <xdr:twoCellAnchor editAs="oneCell">
    <xdr:from>
      <xdr:col>1</xdr:col>
      <xdr:colOff>419101</xdr:colOff>
      <xdr:row>11</xdr:row>
      <xdr:rowOff>19051</xdr:rowOff>
    </xdr:from>
    <xdr:to>
      <xdr:col>1</xdr:col>
      <xdr:colOff>1150621</xdr:colOff>
      <xdr:row>14</xdr:row>
      <xdr:rowOff>179071</xdr:rowOff>
    </xdr:to>
    <xdr:pic>
      <xdr:nvPicPr>
        <xdr:cNvPr id="54" name="Picture 53">
          <a:extLst>
            <a:ext uri="{FF2B5EF4-FFF2-40B4-BE49-F238E27FC236}">
              <a16:creationId xmlns:a16="http://schemas.microsoft.com/office/drawing/2014/main" xmlns="" id="{4C901286-B61C-4476-96D8-7044AE4227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1" y="2324101"/>
          <a:ext cx="731520" cy="731520"/>
        </a:xfrm>
        <a:prstGeom prst="rect">
          <a:avLst/>
        </a:prstGeom>
      </xdr:spPr>
    </xdr:pic>
    <xdr:clientData/>
  </xdr:twoCellAnchor>
  <xdr:twoCellAnchor editAs="oneCell">
    <xdr:from>
      <xdr:col>1</xdr:col>
      <xdr:colOff>19050</xdr:colOff>
      <xdr:row>15</xdr:row>
      <xdr:rowOff>47625</xdr:rowOff>
    </xdr:from>
    <xdr:to>
      <xdr:col>1</xdr:col>
      <xdr:colOff>1658441</xdr:colOff>
      <xdr:row>20</xdr:row>
      <xdr:rowOff>171450</xdr:rowOff>
    </xdr:to>
    <xdr:pic>
      <xdr:nvPicPr>
        <xdr:cNvPr id="55" name="Picture 54">
          <a:extLst>
            <a:ext uri="{FF2B5EF4-FFF2-40B4-BE49-F238E27FC236}">
              <a16:creationId xmlns:a16="http://schemas.microsoft.com/office/drawing/2014/main" xmlns="" id="{660C13E5-CEA3-4D6C-AD33-D4E55BAEEF8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3124200"/>
          <a:ext cx="1639391" cy="1095375"/>
        </a:xfrm>
        <a:prstGeom prst="rect">
          <a:avLst/>
        </a:prstGeom>
      </xdr:spPr>
    </xdr:pic>
    <xdr:clientData/>
  </xdr:twoCellAnchor>
  <xdr:twoCellAnchor editAs="oneCell">
    <xdr:from>
      <xdr:col>1</xdr:col>
      <xdr:colOff>28576</xdr:colOff>
      <xdr:row>21</xdr:row>
      <xdr:rowOff>19050</xdr:rowOff>
    </xdr:from>
    <xdr:to>
      <xdr:col>1</xdr:col>
      <xdr:colOff>1656173</xdr:colOff>
      <xdr:row>24</xdr:row>
      <xdr:rowOff>152400</xdr:rowOff>
    </xdr:to>
    <xdr:pic>
      <xdr:nvPicPr>
        <xdr:cNvPr id="56" name="Picture 55">
          <a:extLst>
            <a:ext uri="{FF2B5EF4-FFF2-40B4-BE49-F238E27FC236}">
              <a16:creationId xmlns:a16="http://schemas.microsoft.com/office/drawing/2014/main" xmlns="" id="{13BAB7F8-E4CD-47DF-8EDB-5D2CD99CE0C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6" y="4267200"/>
          <a:ext cx="1627597" cy="714375"/>
        </a:xfrm>
        <a:prstGeom prst="rect">
          <a:avLst/>
        </a:prstGeom>
      </xdr:spPr>
    </xdr:pic>
    <xdr:clientData/>
  </xdr:twoCellAnchor>
  <xdr:twoCellAnchor editAs="oneCell">
    <xdr:from>
      <xdr:col>1</xdr:col>
      <xdr:colOff>0</xdr:colOff>
      <xdr:row>0</xdr:row>
      <xdr:rowOff>0</xdr:rowOff>
    </xdr:from>
    <xdr:to>
      <xdr:col>1</xdr:col>
      <xdr:colOff>1634490</xdr:colOff>
      <xdr:row>1</xdr:row>
      <xdr:rowOff>85725</xdr:rowOff>
    </xdr:to>
    <xdr:pic>
      <xdr:nvPicPr>
        <xdr:cNvPr id="57" name="Picture 56">
          <a:extLst>
            <a:ext uri="{FF2B5EF4-FFF2-40B4-BE49-F238E27FC236}">
              <a16:creationId xmlns:a16="http://schemas.microsoft.com/office/drawing/2014/main" xmlns="" id="{87B72DE0-95E3-4AF0-88F7-47EEAD0955D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 y="0"/>
          <a:ext cx="1634490" cy="457200"/>
        </a:xfrm>
        <a:prstGeom prst="rect">
          <a:avLst/>
        </a:prstGeom>
      </xdr:spPr>
    </xdr:pic>
    <xdr:clientData/>
  </xdr:twoCellAnchor>
  <xdr:twoCellAnchor editAs="oneCell">
    <xdr:from>
      <xdr:col>11</xdr:col>
      <xdr:colOff>66675</xdr:colOff>
      <xdr:row>3</xdr:row>
      <xdr:rowOff>28575</xdr:rowOff>
    </xdr:from>
    <xdr:to>
      <xdr:col>13</xdr:col>
      <xdr:colOff>476250</xdr:colOff>
      <xdr:row>9</xdr:row>
      <xdr:rowOff>169939</xdr:rowOff>
    </xdr:to>
    <xdr:pic>
      <xdr:nvPicPr>
        <xdr:cNvPr id="58" name="Picture 57">
          <a:extLst>
            <a:ext uri="{FF2B5EF4-FFF2-40B4-BE49-F238E27FC236}">
              <a16:creationId xmlns:a16="http://schemas.microsoft.com/office/drawing/2014/main" xmlns="" id="{ABE92694-B0B1-49D0-AEF3-9DDD335B386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95950" y="781050"/>
          <a:ext cx="2819400" cy="1293889"/>
        </a:xfrm>
        <a:prstGeom prst="rect">
          <a:avLst/>
        </a:prstGeom>
      </xdr:spPr>
    </xdr:pic>
    <xdr:clientData/>
  </xdr:twoCellAnchor>
  <xdr:twoCellAnchor editAs="oneCell">
    <xdr:from>
      <xdr:col>11</xdr:col>
      <xdr:colOff>38100</xdr:colOff>
      <xdr:row>19</xdr:row>
      <xdr:rowOff>28575</xdr:rowOff>
    </xdr:from>
    <xdr:to>
      <xdr:col>13</xdr:col>
      <xdr:colOff>531133</xdr:colOff>
      <xdr:row>22</xdr:row>
      <xdr:rowOff>179070</xdr:rowOff>
    </xdr:to>
    <xdr:pic>
      <xdr:nvPicPr>
        <xdr:cNvPr id="59" name="Picture 58">
          <a:extLst>
            <a:ext uri="{FF2B5EF4-FFF2-40B4-BE49-F238E27FC236}">
              <a16:creationId xmlns:a16="http://schemas.microsoft.com/office/drawing/2014/main" xmlns="" id="{8C7D7E16-1577-4F68-A1AB-157934721BE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67375" y="3886200"/>
          <a:ext cx="2902858" cy="731520"/>
        </a:xfrm>
        <a:prstGeom prst="rect">
          <a:avLst/>
        </a:prstGeom>
      </xdr:spPr>
    </xdr:pic>
    <xdr:clientData/>
  </xdr:twoCellAnchor>
  <xdr:twoCellAnchor editAs="oneCell">
    <xdr:from>
      <xdr:col>1</xdr:col>
      <xdr:colOff>19050</xdr:colOff>
      <xdr:row>49</xdr:row>
      <xdr:rowOff>28575</xdr:rowOff>
    </xdr:from>
    <xdr:to>
      <xdr:col>1</xdr:col>
      <xdr:colOff>1646647</xdr:colOff>
      <xdr:row>52</xdr:row>
      <xdr:rowOff>161925</xdr:rowOff>
    </xdr:to>
    <xdr:pic>
      <xdr:nvPicPr>
        <xdr:cNvPr id="60" name="Picture 59">
          <a:extLst>
            <a:ext uri="{FF2B5EF4-FFF2-40B4-BE49-F238E27FC236}">
              <a16:creationId xmlns:a16="http://schemas.microsoft.com/office/drawing/2014/main" xmlns="" id="{5A880714-3279-4AA1-9B3B-DC9866AD141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9677400"/>
          <a:ext cx="1627597" cy="714375"/>
        </a:xfrm>
        <a:prstGeom prst="rect">
          <a:avLst/>
        </a:prstGeom>
      </xdr:spPr>
    </xdr:pic>
    <xdr:clientData/>
  </xdr:twoCellAnchor>
  <xdr:twoCellAnchor editAs="oneCell">
    <xdr:from>
      <xdr:col>1</xdr:col>
      <xdr:colOff>47625</xdr:colOff>
      <xdr:row>55</xdr:row>
      <xdr:rowOff>19049</xdr:rowOff>
    </xdr:from>
    <xdr:to>
      <xdr:col>1</xdr:col>
      <xdr:colOff>1638300</xdr:colOff>
      <xdr:row>57</xdr:row>
      <xdr:rowOff>167331</xdr:rowOff>
    </xdr:to>
    <xdr:pic>
      <xdr:nvPicPr>
        <xdr:cNvPr id="61" name="Picture 60">
          <a:extLst>
            <a:ext uri="{FF2B5EF4-FFF2-40B4-BE49-F238E27FC236}">
              <a16:creationId xmlns:a16="http://schemas.microsoft.com/office/drawing/2014/main" xmlns="" id="{241AAF48-8CDC-4B5E-805B-ADAF757BAFB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775" y="10820399"/>
          <a:ext cx="1590675" cy="529282"/>
        </a:xfrm>
        <a:prstGeom prst="rect">
          <a:avLst/>
        </a:prstGeom>
      </xdr:spPr>
    </xdr:pic>
    <xdr:clientData/>
  </xdr:twoCellAnchor>
  <xdr:twoCellAnchor editAs="oneCell">
    <xdr:from>
      <xdr:col>1</xdr:col>
      <xdr:colOff>142875</xdr:colOff>
      <xdr:row>60</xdr:row>
      <xdr:rowOff>28576</xdr:rowOff>
    </xdr:from>
    <xdr:to>
      <xdr:col>1</xdr:col>
      <xdr:colOff>1533525</xdr:colOff>
      <xdr:row>63</xdr:row>
      <xdr:rowOff>152401</xdr:rowOff>
    </xdr:to>
    <xdr:pic>
      <xdr:nvPicPr>
        <xdr:cNvPr id="62" name="Picture 61">
          <a:extLst>
            <a:ext uri="{FF2B5EF4-FFF2-40B4-BE49-F238E27FC236}">
              <a16:creationId xmlns:a16="http://schemas.microsoft.com/office/drawing/2014/main" xmlns="" id="{0376811C-20BC-4B7F-8B84-160579EF265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025" y="11782426"/>
          <a:ext cx="1390650" cy="695325"/>
        </a:xfrm>
        <a:prstGeom prst="rect">
          <a:avLst/>
        </a:prstGeom>
      </xdr:spPr>
    </xdr:pic>
    <xdr:clientData/>
  </xdr:twoCellAnchor>
  <xdr:twoCellAnchor editAs="oneCell">
    <xdr:from>
      <xdr:col>1</xdr:col>
      <xdr:colOff>28576</xdr:colOff>
      <xdr:row>27</xdr:row>
      <xdr:rowOff>38101</xdr:rowOff>
    </xdr:from>
    <xdr:to>
      <xdr:col>1</xdr:col>
      <xdr:colOff>1649453</xdr:colOff>
      <xdr:row>46</xdr:row>
      <xdr:rowOff>76200</xdr:rowOff>
    </xdr:to>
    <xdr:pic>
      <xdr:nvPicPr>
        <xdr:cNvPr id="63" name="Picture 62">
          <a:extLst>
            <a:ext uri="{FF2B5EF4-FFF2-40B4-BE49-F238E27FC236}">
              <a16:creationId xmlns:a16="http://schemas.microsoft.com/office/drawing/2014/main" xmlns="" id="{1446EB14-CB2D-4F01-A7E8-AB3AB53C429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5438776"/>
          <a:ext cx="1620877" cy="3714749"/>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4" name="TextBox 63">
          <a:extLst>
            <a:ext uri="{FF2B5EF4-FFF2-40B4-BE49-F238E27FC236}">
              <a16:creationId xmlns:a16="http://schemas.microsoft.com/office/drawing/2014/main" xmlns="" id="{7417CAC9-F96E-4BFD-A2F9-6196B9AC61E6}"/>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tabSelected="1" workbookViewId="0">
      <selection activeCell="B1" sqref="B1"/>
    </sheetView>
  </sheetViews>
  <sheetFormatPr defaultRowHeight="15" x14ac:dyDescent="0.25"/>
  <cols>
    <col min="1" max="1" width="1.5703125" style="159" customWidth="1"/>
    <col min="2" max="2" width="84.7109375" style="173" customWidth="1"/>
    <col min="3" max="3" width="9.140625" style="160"/>
    <col min="4" max="4" width="15" style="159" customWidth="1"/>
    <col min="5" max="16384" width="9.140625" style="159"/>
  </cols>
  <sheetData>
    <row r="1" spans="1:2" ht="36" x14ac:dyDescent="0.25">
      <c r="B1" s="164" t="s">
        <v>146</v>
      </c>
    </row>
    <row r="3" spans="1:2" ht="45" x14ac:dyDescent="0.25">
      <c r="B3" s="165" t="s">
        <v>75</v>
      </c>
    </row>
    <row r="4" spans="1:2" x14ac:dyDescent="0.25">
      <c r="B4" s="165"/>
    </row>
    <row r="5" spans="1:2" ht="15.75" thickBot="1" x14ac:dyDescent="0.3">
      <c r="B5" s="166" t="s">
        <v>86</v>
      </c>
    </row>
    <row r="6" spans="1:2" ht="75" x14ac:dyDescent="0.25">
      <c r="A6" s="163"/>
      <c r="B6" s="175" t="s">
        <v>87</v>
      </c>
    </row>
    <row r="7" spans="1:2" x14ac:dyDescent="0.25">
      <c r="A7" s="163"/>
      <c r="B7" s="176"/>
    </row>
    <row r="8" spans="1:2" ht="75" x14ac:dyDescent="0.25">
      <c r="A8" s="163"/>
      <c r="B8" s="176" t="s">
        <v>93</v>
      </c>
    </row>
    <row r="9" spans="1:2" x14ac:dyDescent="0.25">
      <c r="A9" s="163"/>
      <c r="B9" s="176"/>
    </row>
    <row r="10" spans="1:2" x14ac:dyDescent="0.25">
      <c r="A10" s="163"/>
      <c r="B10" s="176" t="s">
        <v>88</v>
      </c>
    </row>
    <row r="11" spans="1:2" x14ac:dyDescent="0.25">
      <c r="A11" s="163"/>
      <c r="B11" s="176" t="s">
        <v>89</v>
      </c>
    </row>
    <row r="12" spans="1:2" x14ac:dyDescent="0.25">
      <c r="A12" s="163"/>
      <c r="B12" s="176" t="s">
        <v>90</v>
      </c>
    </row>
    <row r="13" spans="1:2" ht="30" x14ac:dyDescent="0.25">
      <c r="A13" s="163"/>
      <c r="B13" s="176" t="s">
        <v>111</v>
      </c>
    </row>
    <row r="14" spans="1:2" ht="45" x14ac:dyDescent="0.25">
      <c r="A14" s="163"/>
      <c r="B14" s="176" t="s">
        <v>112</v>
      </c>
    </row>
    <row r="15" spans="1:2" x14ac:dyDescent="0.25">
      <c r="A15" s="163"/>
      <c r="B15" s="176"/>
    </row>
    <row r="16" spans="1:2" ht="30.75" thickBot="1" x14ac:dyDescent="0.3">
      <c r="A16" s="163"/>
      <c r="B16" s="177" t="s">
        <v>147</v>
      </c>
    </row>
    <row r="17" spans="1:2" x14ac:dyDescent="0.25">
      <c r="B17" s="174"/>
    </row>
    <row r="18" spans="1:2" ht="15.75" thickBot="1" x14ac:dyDescent="0.3">
      <c r="B18" s="166" t="s">
        <v>91</v>
      </c>
    </row>
    <row r="19" spans="1:2" ht="45" x14ac:dyDescent="0.25">
      <c r="A19" s="163"/>
      <c r="B19" s="175" t="s">
        <v>94</v>
      </c>
    </row>
    <row r="20" spans="1:2" x14ac:dyDescent="0.25">
      <c r="A20" s="163"/>
      <c r="B20" s="176"/>
    </row>
    <row r="21" spans="1:2" ht="30.75" thickBot="1" x14ac:dyDescent="0.3">
      <c r="A21" s="163"/>
      <c r="B21" s="177" t="s">
        <v>92</v>
      </c>
    </row>
    <row r="22" spans="1:2" x14ac:dyDescent="0.25">
      <c r="B22" s="174"/>
    </row>
    <row r="23" spans="1:2" ht="15.75" thickBot="1" x14ac:dyDescent="0.3">
      <c r="B23" s="166" t="s">
        <v>73</v>
      </c>
    </row>
    <row r="24" spans="1:2" ht="60" x14ac:dyDescent="0.25">
      <c r="A24" s="163"/>
      <c r="B24" s="167" t="s">
        <v>148</v>
      </c>
    </row>
    <row r="25" spans="1:2" x14ac:dyDescent="0.25">
      <c r="A25" s="163"/>
      <c r="B25" s="168"/>
    </row>
    <row r="26" spans="1:2" ht="90.75" thickBot="1" x14ac:dyDescent="0.3">
      <c r="A26" s="163"/>
      <c r="B26" s="169" t="s">
        <v>81</v>
      </c>
    </row>
    <row r="27" spans="1:2" x14ac:dyDescent="0.25">
      <c r="B27" s="170"/>
    </row>
    <row r="28" spans="1:2" ht="15.75" thickBot="1" x14ac:dyDescent="0.3">
      <c r="B28" s="166" t="s">
        <v>74</v>
      </c>
    </row>
    <row r="29" spans="1:2" ht="45" x14ac:dyDescent="0.25">
      <c r="A29" s="163"/>
      <c r="B29" s="171" t="s">
        <v>76</v>
      </c>
    </row>
    <row r="30" spans="1:2" x14ac:dyDescent="0.25">
      <c r="A30" s="163"/>
      <c r="B30" s="172"/>
    </row>
    <row r="31" spans="1:2" ht="45" x14ac:dyDescent="0.25">
      <c r="A31" s="163"/>
      <c r="B31" s="168" t="s">
        <v>110</v>
      </c>
    </row>
    <row r="32" spans="1:2" x14ac:dyDescent="0.25">
      <c r="A32" s="163"/>
      <c r="B32" s="172"/>
    </row>
    <row r="33" spans="1:2" ht="30" x14ac:dyDescent="0.25">
      <c r="A33" s="163"/>
      <c r="B33" s="168" t="s">
        <v>104</v>
      </c>
    </row>
    <row r="34" spans="1:2" x14ac:dyDescent="0.25">
      <c r="A34" s="163"/>
      <c r="B34" s="168"/>
    </row>
    <row r="35" spans="1:2" ht="30.75" thickBot="1" x14ac:dyDescent="0.3">
      <c r="A35" s="163"/>
      <c r="B35" s="177" t="s">
        <v>109</v>
      </c>
    </row>
    <row r="36" spans="1:2" x14ac:dyDescent="0.25">
      <c r="B36" s="170"/>
    </row>
    <row r="37" spans="1:2" ht="15.75" thickBot="1" x14ac:dyDescent="0.3">
      <c r="B37" s="185" t="s">
        <v>118</v>
      </c>
    </row>
    <row r="38" spans="1:2" x14ac:dyDescent="0.25">
      <c r="A38" s="163"/>
      <c r="B38" s="175" t="s">
        <v>113</v>
      </c>
    </row>
    <row r="39" spans="1:2" x14ac:dyDescent="0.25">
      <c r="A39" s="163"/>
      <c r="B39" s="176" t="s">
        <v>114</v>
      </c>
    </row>
    <row r="40" spans="1:2" x14ac:dyDescent="0.25">
      <c r="A40" s="163"/>
      <c r="B40" s="176" t="s">
        <v>115</v>
      </c>
    </row>
    <row r="41" spans="1:2" x14ac:dyDescent="0.25">
      <c r="A41" s="163"/>
      <c r="B41" s="176" t="s">
        <v>116</v>
      </c>
    </row>
    <row r="42" spans="1:2" ht="15.75" thickBot="1" x14ac:dyDescent="0.3">
      <c r="A42" s="163"/>
      <c r="B42" s="177" t="s">
        <v>117</v>
      </c>
    </row>
    <row r="43" spans="1:2" x14ac:dyDescent="0.25">
      <c r="B43" s="170"/>
    </row>
    <row r="44" spans="1:2" ht="15.75" thickBot="1" x14ac:dyDescent="0.3">
      <c r="B44" s="166" t="s">
        <v>77</v>
      </c>
    </row>
    <row r="45" spans="1:2" ht="45" x14ac:dyDescent="0.25">
      <c r="A45" s="163"/>
      <c r="B45" s="167" t="s">
        <v>119</v>
      </c>
    </row>
    <row r="46" spans="1:2" x14ac:dyDescent="0.25">
      <c r="A46" s="163"/>
      <c r="B46" s="168"/>
    </row>
    <row r="47" spans="1:2" ht="30" x14ac:dyDescent="0.25">
      <c r="A47" s="163"/>
      <c r="B47" s="168" t="s">
        <v>128</v>
      </c>
    </row>
    <row r="48" spans="1:2" x14ac:dyDescent="0.25">
      <c r="A48" s="163"/>
      <c r="B48" s="168"/>
    </row>
    <row r="49" spans="1:2" ht="90" x14ac:dyDescent="0.25">
      <c r="A49" s="163"/>
      <c r="B49" s="168" t="s">
        <v>127</v>
      </c>
    </row>
    <row r="50" spans="1:2" x14ac:dyDescent="0.25">
      <c r="A50" s="163"/>
      <c r="B50" s="186"/>
    </row>
    <row r="51" spans="1:2" ht="45" x14ac:dyDescent="0.25">
      <c r="A51" s="163"/>
      <c r="B51" s="186" t="s">
        <v>120</v>
      </c>
    </row>
    <row r="52" spans="1:2" x14ac:dyDescent="0.25">
      <c r="A52" s="163"/>
      <c r="B52" s="186"/>
    </row>
    <row r="53" spans="1:2" ht="60" x14ac:dyDescent="0.25">
      <c r="A53" s="163"/>
      <c r="B53" s="186" t="s">
        <v>129</v>
      </c>
    </row>
    <row r="54" spans="1:2" x14ac:dyDescent="0.25">
      <c r="A54" s="163"/>
      <c r="B54" s="186"/>
    </row>
    <row r="55" spans="1:2" ht="60" x14ac:dyDescent="0.25">
      <c r="A55" s="163"/>
      <c r="B55" s="186" t="s">
        <v>121</v>
      </c>
    </row>
    <row r="56" spans="1:2" x14ac:dyDescent="0.25">
      <c r="A56" s="163"/>
      <c r="B56" s="186"/>
    </row>
    <row r="57" spans="1:2" ht="60" x14ac:dyDescent="0.25">
      <c r="A57" s="163"/>
      <c r="B57" s="186" t="s">
        <v>122</v>
      </c>
    </row>
    <row r="58" spans="1:2" x14ac:dyDescent="0.25">
      <c r="A58" s="163"/>
      <c r="B58" s="186"/>
    </row>
    <row r="59" spans="1:2" ht="60" x14ac:dyDescent="0.25">
      <c r="A59" s="163"/>
      <c r="B59" s="186" t="s">
        <v>123</v>
      </c>
    </row>
    <row r="60" spans="1:2" x14ac:dyDescent="0.25">
      <c r="A60" s="163"/>
      <c r="B60" s="186"/>
    </row>
    <row r="61" spans="1:2" ht="75" x14ac:dyDescent="0.25">
      <c r="A61" s="163"/>
      <c r="B61" s="186" t="s">
        <v>125</v>
      </c>
    </row>
    <row r="62" spans="1:2" x14ac:dyDescent="0.25">
      <c r="A62" s="163"/>
      <c r="B62" s="186"/>
    </row>
    <row r="63" spans="1:2" ht="30" x14ac:dyDescent="0.25">
      <c r="A63" s="163"/>
      <c r="B63" s="186" t="s">
        <v>124</v>
      </c>
    </row>
    <row r="64" spans="1:2" x14ac:dyDescent="0.25">
      <c r="A64" s="163"/>
      <c r="B64" s="186"/>
    </row>
    <row r="65" spans="1:2" ht="30.75" thickBot="1" x14ac:dyDescent="0.3">
      <c r="A65" s="163"/>
      <c r="B65" s="187" t="s">
        <v>126</v>
      </c>
    </row>
    <row r="66" spans="1:2" x14ac:dyDescent="0.25">
      <c r="B66" s="170"/>
    </row>
    <row r="67" spans="1:2" ht="15.75" thickBot="1" x14ac:dyDescent="0.3">
      <c r="B67" s="166" t="s">
        <v>82</v>
      </c>
    </row>
    <row r="68" spans="1:2" ht="45" x14ac:dyDescent="0.25">
      <c r="A68" s="163"/>
      <c r="B68" s="171" t="s">
        <v>131</v>
      </c>
    </row>
    <row r="69" spans="1:2" x14ac:dyDescent="0.25">
      <c r="A69" s="163"/>
      <c r="B69" s="168"/>
    </row>
    <row r="70" spans="1:2" ht="90" x14ac:dyDescent="0.25">
      <c r="A70" s="163"/>
      <c r="B70" s="172" t="s">
        <v>130</v>
      </c>
    </row>
    <row r="71" spans="1:2" x14ac:dyDescent="0.25">
      <c r="A71" s="163"/>
      <c r="B71" s="168"/>
    </row>
    <row r="72" spans="1:2" ht="45" x14ac:dyDescent="0.25">
      <c r="A72" s="163"/>
      <c r="B72" s="168" t="s">
        <v>133</v>
      </c>
    </row>
    <row r="73" spans="1:2" x14ac:dyDescent="0.25">
      <c r="A73" s="163"/>
      <c r="B73" s="168"/>
    </row>
    <row r="74" spans="1:2" ht="45" x14ac:dyDescent="0.25">
      <c r="A74" s="163"/>
      <c r="B74" s="168" t="s">
        <v>83</v>
      </c>
    </row>
    <row r="75" spans="1:2" x14ac:dyDescent="0.25">
      <c r="A75" s="163"/>
      <c r="B75" s="168"/>
    </row>
    <row r="76" spans="1:2" ht="45" x14ac:dyDescent="0.25">
      <c r="A76" s="163"/>
      <c r="B76" s="168" t="s">
        <v>132</v>
      </c>
    </row>
    <row r="77" spans="1:2" x14ac:dyDescent="0.25">
      <c r="A77" s="163"/>
      <c r="B77" s="168"/>
    </row>
    <row r="78" spans="1:2" ht="60" x14ac:dyDescent="0.25">
      <c r="A78" s="163"/>
      <c r="B78" s="172" t="s">
        <v>134</v>
      </c>
    </row>
    <row r="79" spans="1:2" x14ac:dyDescent="0.25">
      <c r="A79" s="163"/>
      <c r="B79" s="168"/>
    </row>
    <row r="80" spans="1:2" x14ac:dyDescent="0.25">
      <c r="A80" s="163"/>
      <c r="B80" s="168" t="s">
        <v>84</v>
      </c>
    </row>
    <row r="81" spans="1:2" x14ac:dyDescent="0.25">
      <c r="A81" s="163"/>
      <c r="B81" s="168"/>
    </row>
    <row r="82" spans="1:2" ht="30" x14ac:dyDescent="0.25">
      <c r="A82" s="163"/>
      <c r="B82" s="172" t="s">
        <v>135</v>
      </c>
    </row>
    <row r="83" spans="1:2" x14ac:dyDescent="0.25">
      <c r="A83" s="163"/>
      <c r="B83" s="168"/>
    </row>
    <row r="84" spans="1:2" ht="60" x14ac:dyDescent="0.25">
      <c r="A84" s="163"/>
      <c r="B84" s="168" t="s">
        <v>136</v>
      </c>
    </row>
    <row r="85" spans="1:2" x14ac:dyDescent="0.25">
      <c r="A85" s="163"/>
      <c r="B85" s="168"/>
    </row>
    <row r="86" spans="1:2" ht="180" x14ac:dyDescent="0.25">
      <c r="A86" s="163"/>
      <c r="B86" s="168" t="s">
        <v>150</v>
      </c>
    </row>
    <row r="87" spans="1:2" x14ac:dyDescent="0.25">
      <c r="A87" s="163"/>
      <c r="B87" s="168"/>
    </row>
    <row r="88" spans="1:2" ht="75.75" thickBot="1" x14ac:dyDescent="0.3">
      <c r="A88" s="163"/>
      <c r="B88" s="169" t="s">
        <v>85</v>
      </c>
    </row>
    <row r="89" spans="1:2" x14ac:dyDescent="0.25">
      <c r="B89" s="170"/>
    </row>
    <row r="90" spans="1:2" ht="15.75" thickBot="1" x14ac:dyDescent="0.3">
      <c r="B90" s="166" t="s">
        <v>78</v>
      </c>
    </row>
    <row r="91" spans="1:2" ht="60" x14ac:dyDescent="0.25">
      <c r="A91" s="163"/>
      <c r="B91" s="167" t="s">
        <v>151</v>
      </c>
    </row>
    <row r="92" spans="1:2" x14ac:dyDescent="0.25">
      <c r="A92" s="163"/>
      <c r="B92" s="168"/>
    </row>
    <row r="93" spans="1:2" ht="105" x14ac:dyDescent="0.25">
      <c r="A93" s="163"/>
      <c r="B93" s="168" t="s">
        <v>137</v>
      </c>
    </row>
    <row r="94" spans="1:2" x14ac:dyDescent="0.25">
      <c r="A94" s="163"/>
      <c r="B94" s="168"/>
    </row>
    <row r="95" spans="1:2" ht="75.75" thickBot="1" x14ac:dyDescent="0.3">
      <c r="A95" s="163"/>
      <c r="B95" s="169" t="s">
        <v>80</v>
      </c>
    </row>
    <row r="96" spans="1:2" x14ac:dyDescent="0.25">
      <c r="B96" s="170"/>
    </row>
    <row r="97" spans="1:2" ht="15.75" thickBot="1" x14ac:dyDescent="0.3">
      <c r="B97" s="166" t="s">
        <v>79</v>
      </c>
    </row>
    <row r="98" spans="1:2" x14ac:dyDescent="0.25">
      <c r="A98" s="163"/>
      <c r="B98" s="167" t="s">
        <v>105</v>
      </c>
    </row>
    <row r="99" spans="1:2" x14ac:dyDescent="0.25">
      <c r="A99" s="163"/>
      <c r="B99" s="168"/>
    </row>
    <row r="100" spans="1:2" ht="30" x14ac:dyDescent="0.25">
      <c r="A100" s="163"/>
      <c r="B100" s="168" t="s">
        <v>149</v>
      </c>
    </row>
    <row r="101" spans="1:2" x14ac:dyDescent="0.25">
      <c r="A101" s="163"/>
      <c r="B101" s="168"/>
    </row>
    <row r="102" spans="1:2" ht="60" x14ac:dyDescent="0.25">
      <c r="A102" s="163"/>
      <c r="B102" s="168" t="s">
        <v>138</v>
      </c>
    </row>
    <row r="103" spans="1:2" x14ac:dyDescent="0.25">
      <c r="A103" s="163"/>
      <c r="B103" s="168"/>
    </row>
    <row r="104" spans="1:2" ht="60" x14ac:dyDescent="0.25">
      <c r="A104" s="163"/>
      <c r="B104" s="168" t="s">
        <v>143</v>
      </c>
    </row>
    <row r="105" spans="1:2" x14ac:dyDescent="0.25">
      <c r="A105" s="163"/>
      <c r="B105" s="168"/>
    </row>
    <row r="106" spans="1:2" ht="75" x14ac:dyDescent="0.25">
      <c r="A106" s="163"/>
      <c r="B106" s="168" t="s">
        <v>139</v>
      </c>
    </row>
    <row r="107" spans="1:2" x14ac:dyDescent="0.25">
      <c r="A107" s="163"/>
      <c r="B107" s="168"/>
    </row>
    <row r="108" spans="1:2" ht="45" x14ac:dyDescent="0.25">
      <c r="A108" s="163"/>
      <c r="B108" s="168" t="s">
        <v>140</v>
      </c>
    </row>
    <row r="109" spans="1:2" x14ac:dyDescent="0.25">
      <c r="A109" s="163"/>
      <c r="B109" s="168"/>
    </row>
    <row r="110" spans="1:2" ht="60" x14ac:dyDescent="0.25">
      <c r="A110" s="163"/>
      <c r="B110" s="168" t="s">
        <v>144</v>
      </c>
    </row>
    <row r="111" spans="1:2" x14ac:dyDescent="0.25">
      <c r="A111" s="163"/>
      <c r="B111" s="168"/>
    </row>
    <row r="112" spans="1:2" ht="30" x14ac:dyDescent="0.25">
      <c r="A112" s="163"/>
      <c r="B112" s="168" t="s">
        <v>106</v>
      </c>
    </row>
    <row r="113" spans="1:8" x14ac:dyDescent="0.25">
      <c r="A113" s="163"/>
      <c r="B113" s="168"/>
    </row>
    <row r="114" spans="1:8" ht="60" x14ac:dyDescent="0.25">
      <c r="A114" s="163"/>
      <c r="B114" s="168" t="s">
        <v>141</v>
      </c>
    </row>
    <row r="115" spans="1:8" x14ac:dyDescent="0.25">
      <c r="A115" s="163"/>
      <c r="B115" s="168"/>
    </row>
    <row r="116" spans="1:8" ht="45" x14ac:dyDescent="0.25">
      <c r="A116" s="163"/>
      <c r="B116" s="168" t="s">
        <v>107</v>
      </c>
    </row>
    <row r="117" spans="1:8" x14ac:dyDescent="0.25">
      <c r="A117" s="163"/>
      <c r="B117" s="168"/>
    </row>
    <row r="118" spans="1:8" ht="30" x14ac:dyDescent="0.25">
      <c r="A118" s="163"/>
      <c r="B118" s="168" t="s">
        <v>142</v>
      </c>
    </row>
    <row r="119" spans="1:8" x14ac:dyDescent="0.25">
      <c r="A119" s="163"/>
      <c r="B119" s="168"/>
    </row>
    <row r="120" spans="1:8" ht="45.75" thickBot="1" x14ac:dyDescent="0.3">
      <c r="A120" s="163"/>
      <c r="B120" s="169" t="s">
        <v>108</v>
      </c>
      <c r="D120" s="161"/>
      <c r="E120" s="161"/>
      <c r="F120" s="161"/>
      <c r="G120" s="161"/>
    </row>
    <row r="121" spans="1:8" ht="15.75" thickBot="1" x14ac:dyDescent="0.3">
      <c r="A121" s="163"/>
      <c r="B121" s="195"/>
      <c r="C121" s="162"/>
      <c r="D121" s="198"/>
      <c r="E121" s="197"/>
      <c r="F121" s="197"/>
      <c r="G121" s="197"/>
      <c r="H121" s="160"/>
    </row>
    <row r="122" spans="1:8" ht="15.75" thickBot="1" x14ac:dyDescent="0.3">
      <c r="A122" s="163"/>
      <c r="B122" s="196"/>
      <c r="C122" s="162"/>
      <c r="D122" s="209" t="s">
        <v>145</v>
      </c>
      <c r="E122" s="210"/>
      <c r="F122" s="210"/>
      <c r="G122" s="211"/>
      <c r="H122" s="160"/>
    </row>
    <row r="123" spans="1:8" ht="15.75" thickBot="1" x14ac:dyDescent="0.3">
      <c r="B123" s="170"/>
      <c r="C123" s="162"/>
      <c r="D123" s="194"/>
      <c r="E123" s="190" t="s">
        <v>101</v>
      </c>
      <c r="F123" s="188" t="s">
        <v>102</v>
      </c>
      <c r="G123" s="189" t="s">
        <v>103</v>
      </c>
      <c r="H123" s="160"/>
    </row>
    <row r="124" spans="1:8" x14ac:dyDescent="0.25">
      <c r="C124" s="162"/>
      <c r="D124" s="191" t="s">
        <v>95</v>
      </c>
      <c r="E124" s="105">
        <v>91</v>
      </c>
      <c r="F124" s="75">
        <v>155</v>
      </c>
      <c r="G124" s="76">
        <v>213</v>
      </c>
      <c r="H124" s="160"/>
    </row>
    <row r="125" spans="1:8" x14ac:dyDescent="0.25">
      <c r="C125" s="162"/>
      <c r="D125" s="192" t="s">
        <v>96</v>
      </c>
      <c r="E125" s="94">
        <v>153</v>
      </c>
      <c r="F125" s="67">
        <v>102</v>
      </c>
      <c r="G125" s="70">
        <v>51</v>
      </c>
      <c r="H125" s="160"/>
    </row>
    <row r="126" spans="1:8" x14ac:dyDescent="0.25">
      <c r="C126" s="162"/>
      <c r="D126" s="192" t="s">
        <v>97</v>
      </c>
      <c r="E126" s="94">
        <v>204</v>
      </c>
      <c r="F126" s="67">
        <v>102</v>
      </c>
      <c r="G126" s="70">
        <v>255</v>
      </c>
      <c r="H126" s="160"/>
    </row>
    <row r="127" spans="1:8" x14ac:dyDescent="0.25">
      <c r="C127" s="162"/>
      <c r="D127" s="192" t="s">
        <v>98</v>
      </c>
      <c r="E127" s="94">
        <v>255</v>
      </c>
      <c r="F127" s="67">
        <v>75</v>
      </c>
      <c r="G127" s="70">
        <v>75</v>
      </c>
      <c r="H127" s="160"/>
    </row>
    <row r="128" spans="1:8" x14ac:dyDescent="0.25">
      <c r="C128" s="162"/>
      <c r="D128" s="192" t="s">
        <v>99</v>
      </c>
      <c r="E128" s="94">
        <v>255</v>
      </c>
      <c r="F128" s="67">
        <v>136</v>
      </c>
      <c r="G128" s="70">
        <v>55</v>
      </c>
      <c r="H128" s="160"/>
    </row>
    <row r="129" spans="3:8" ht="15.75" thickBot="1" x14ac:dyDescent="0.3">
      <c r="C129" s="162"/>
      <c r="D129" s="193" t="s">
        <v>100</v>
      </c>
      <c r="E129" s="95">
        <v>255</v>
      </c>
      <c r="F129" s="72">
        <v>217</v>
      </c>
      <c r="G129" s="73">
        <v>102</v>
      </c>
      <c r="H129" s="160"/>
    </row>
    <row r="130" spans="3:8" x14ac:dyDescent="0.25">
      <c r="D130" s="178"/>
      <c r="E130" s="178"/>
      <c r="F130" s="178"/>
      <c r="G130" s="178"/>
    </row>
  </sheetData>
  <sheetProtection algorithmName="SHA-512" hashValue="nJ9B/5a6JfAsKipdZYrgR/SridmQT3bBJDnqU+BvDSLTfy5NlBQPkN/RqnsL1/eBmj6LZwqtqfp7yj1uNahpdw==" saltValue="GgyAVUhmo9KIRjQgrv+1kQ==" spinCount="100000" sheet="1" objects="1" scenarios="1"/>
  <mergeCells count="1">
    <mergeCell ref="D122:G1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Junior8</v>
      </c>
      <c r="O1" s="134"/>
      <c r="P1" s="134"/>
      <c r="Q1" s="208" t="str">
        <f ca="1">IF(N1&lt;&gt;"",N1,"")</f>
        <v>Junior8</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Junior8</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43"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si="1"/>
        <v/>
      </c>
      <c r="E38" s="148" t="str">
        <f t="shared" si="1"/>
        <v/>
      </c>
      <c r="F38" s="148" t="str">
        <f t="shared" si="1"/>
        <v/>
      </c>
      <c r="G38" s="148" t="str">
        <f t="shared" si="1"/>
        <v/>
      </c>
      <c r="H38" s="148" t="str">
        <f t="shared" si="1"/>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1"/>
        <v/>
      </c>
      <c r="E39" s="151" t="str">
        <f t="shared" si="1"/>
        <v/>
      </c>
      <c r="F39" s="151" t="str">
        <f t="shared" si="1"/>
        <v/>
      </c>
      <c r="G39" s="151" t="str">
        <f t="shared" si="1"/>
        <v/>
      </c>
      <c r="H39" s="151" t="str">
        <f t="shared" si="1"/>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1"/>
        <v/>
      </c>
      <c r="E40" s="150" t="str">
        <f t="shared" si="1"/>
        <v/>
      </c>
      <c r="F40" s="150" t="str">
        <f t="shared" si="1"/>
        <v/>
      </c>
      <c r="G40" s="150" t="str">
        <f t="shared" si="1"/>
        <v/>
      </c>
      <c r="H40" s="150" t="str">
        <f t="shared" si="1"/>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1"/>
        <v/>
      </c>
      <c r="E41" s="148" t="str">
        <f t="shared" si="1"/>
        <v/>
      </c>
      <c r="F41" s="148" t="str">
        <f t="shared" si="1"/>
        <v/>
      </c>
      <c r="G41" s="148" t="str">
        <f t="shared" si="1"/>
        <v/>
      </c>
      <c r="H41" s="148" t="str">
        <f t="shared" si="1"/>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1"/>
        <v/>
      </c>
      <c r="E42" s="149" t="str">
        <f t="shared" si="1"/>
        <v/>
      </c>
      <c r="F42" s="149" t="str">
        <f t="shared" si="1"/>
        <v/>
      </c>
      <c r="G42" s="149" t="str">
        <f t="shared" si="1"/>
        <v/>
      </c>
      <c r="H42" s="149" t="str">
        <f t="shared" si="1"/>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1"/>
        <v/>
      </c>
      <c r="E43" s="147" t="str">
        <f t="shared" si="1"/>
        <v/>
      </c>
      <c r="F43" s="147" t="str">
        <f t="shared" si="1"/>
        <v/>
      </c>
      <c r="G43" s="147" t="str">
        <f t="shared" si="1"/>
        <v/>
      </c>
      <c r="H43" s="147" t="str">
        <f t="shared" si="1"/>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ref="D44:H47" si="2">IF($I44&lt;&gt;"","X","")</f>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R3m0UlyJlye0rLEQxpSvPr8yTVryzAxxCDVWRUI7qnsGFjB0xvdj6ug/NLzXEPc8prqX0H6yKPQTFZFES6WKoQ==" saltValue="gPBIA6RlFfseIU7OEtahHA==" spinCount="100000" sheet="1" objects="1" scenarios="1" selectLockedCells="1"/>
  <conditionalFormatting sqref="D1:N1">
    <cfRule type="expression" dxfId="9" priority="2">
      <formula>$N1&lt;&gt;""</formula>
    </cfRule>
  </conditionalFormatting>
  <conditionalFormatting sqref="L32:L64 Q4:Q64 U4:U64">
    <cfRule type="duplicateValues" dxfId="8"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Junior9</v>
      </c>
      <c r="O1" s="134"/>
      <c r="P1" s="134"/>
      <c r="Q1" s="208" t="str">
        <f ca="1">IF(N1&lt;&gt;"",N1,"")</f>
        <v>Junior9</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Junior9</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43"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si="1"/>
        <v/>
      </c>
      <c r="E38" s="148" t="str">
        <f t="shared" si="1"/>
        <v/>
      </c>
      <c r="F38" s="148" t="str">
        <f t="shared" si="1"/>
        <v/>
      </c>
      <c r="G38" s="148" t="str">
        <f t="shared" si="1"/>
        <v/>
      </c>
      <c r="H38" s="148" t="str">
        <f t="shared" si="1"/>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1"/>
        <v/>
      </c>
      <c r="E39" s="151" t="str">
        <f t="shared" si="1"/>
        <v/>
      </c>
      <c r="F39" s="151" t="str">
        <f t="shared" si="1"/>
        <v/>
      </c>
      <c r="G39" s="151" t="str">
        <f t="shared" si="1"/>
        <v/>
      </c>
      <c r="H39" s="151" t="str">
        <f t="shared" si="1"/>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1"/>
        <v/>
      </c>
      <c r="E40" s="150" t="str">
        <f t="shared" si="1"/>
        <v/>
      </c>
      <c r="F40" s="150" t="str">
        <f t="shared" si="1"/>
        <v/>
      </c>
      <c r="G40" s="150" t="str">
        <f t="shared" si="1"/>
        <v/>
      </c>
      <c r="H40" s="150" t="str">
        <f t="shared" si="1"/>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1"/>
        <v/>
      </c>
      <c r="E41" s="148" t="str">
        <f t="shared" si="1"/>
        <v/>
      </c>
      <c r="F41" s="148" t="str">
        <f t="shared" si="1"/>
        <v/>
      </c>
      <c r="G41" s="148" t="str">
        <f t="shared" si="1"/>
        <v/>
      </c>
      <c r="H41" s="148" t="str">
        <f t="shared" si="1"/>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1"/>
        <v/>
      </c>
      <c r="E42" s="149" t="str">
        <f t="shared" si="1"/>
        <v/>
      </c>
      <c r="F42" s="149" t="str">
        <f t="shared" si="1"/>
        <v/>
      </c>
      <c r="G42" s="149" t="str">
        <f t="shared" si="1"/>
        <v/>
      </c>
      <c r="H42" s="149" t="str">
        <f t="shared" si="1"/>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1"/>
        <v/>
      </c>
      <c r="E43" s="147" t="str">
        <f t="shared" si="1"/>
        <v/>
      </c>
      <c r="F43" s="147" t="str">
        <f t="shared" si="1"/>
        <v/>
      </c>
      <c r="G43" s="147" t="str">
        <f t="shared" si="1"/>
        <v/>
      </c>
      <c r="H43" s="147" t="str">
        <f t="shared" si="1"/>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ref="D44:H47" si="2">IF($I44&lt;&gt;"","X","")</f>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7BK+9/gnG7jULTGZEoSo6pRH031aianmyV8mLOUn4RD6ZIYW+X4Q1j7rv6o7z9OgjOuQMKZHsxKXC0lQBTFe2A==" saltValue="H16W7ejIjRsPglpY6X/0OQ==" spinCount="100000" sheet="1" objects="1" scenarios="1" selectLockedCells="1"/>
  <conditionalFormatting sqref="D1:N1">
    <cfRule type="expression" dxfId="7" priority="2">
      <formula>$N1&lt;&gt;""</formula>
    </cfRule>
  </conditionalFormatting>
  <conditionalFormatting sqref="L32:L64 Q4:Q64 U4:U64">
    <cfRule type="duplicateValues" dxfId="6"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Junior10</v>
      </c>
      <c r="O1" s="134"/>
      <c r="P1" s="134"/>
      <c r="Q1" s="208" t="str">
        <f ca="1">IF(N1&lt;&gt;"",N1,"")</f>
        <v>Junior10</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Junior10</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43"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si="1"/>
        <v/>
      </c>
      <c r="E38" s="148" t="str">
        <f t="shared" si="1"/>
        <v/>
      </c>
      <c r="F38" s="148" t="str">
        <f t="shared" si="1"/>
        <v/>
      </c>
      <c r="G38" s="148" t="str">
        <f t="shared" si="1"/>
        <v/>
      </c>
      <c r="H38" s="148" t="str">
        <f t="shared" si="1"/>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1"/>
        <v/>
      </c>
      <c r="E39" s="151" t="str">
        <f t="shared" si="1"/>
        <v/>
      </c>
      <c r="F39" s="151" t="str">
        <f t="shared" si="1"/>
        <v/>
      </c>
      <c r="G39" s="151" t="str">
        <f t="shared" si="1"/>
        <v/>
      </c>
      <c r="H39" s="151" t="str">
        <f t="shared" si="1"/>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1"/>
        <v/>
      </c>
      <c r="E40" s="150" t="str">
        <f t="shared" si="1"/>
        <v/>
      </c>
      <c r="F40" s="150" t="str">
        <f t="shared" si="1"/>
        <v/>
      </c>
      <c r="G40" s="150" t="str">
        <f t="shared" si="1"/>
        <v/>
      </c>
      <c r="H40" s="150" t="str">
        <f t="shared" si="1"/>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1"/>
        <v/>
      </c>
      <c r="E41" s="148" t="str">
        <f t="shared" si="1"/>
        <v/>
      </c>
      <c r="F41" s="148" t="str">
        <f t="shared" si="1"/>
        <v/>
      </c>
      <c r="G41" s="148" t="str">
        <f t="shared" si="1"/>
        <v/>
      </c>
      <c r="H41" s="148" t="str">
        <f t="shared" si="1"/>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1"/>
        <v/>
      </c>
      <c r="E42" s="149" t="str">
        <f t="shared" si="1"/>
        <v/>
      </c>
      <c r="F42" s="149" t="str">
        <f t="shared" si="1"/>
        <v/>
      </c>
      <c r="G42" s="149" t="str">
        <f t="shared" si="1"/>
        <v/>
      </c>
      <c r="H42" s="149" t="str">
        <f t="shared" si="1"/>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1"/>
        <v/>
      </c>
      <c r="E43" s="147" t="str">
        <f t="shared" si="1"/>
        <v/>
      </c>
      <c r="F43" s="147" t="str">
        <f t="shared" si="1"/>
        <v/>
      </c>
      <c r="G43" s="147" t="str">
        <f t="shared" si="1"/>
        <v/>
      </c>
      <c r="H43" s="147" t="str">
        <f t="shared" si="1"/>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ref="D44:H47" si="2">IF($I44&lt;&gt;"","X","")</f>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6oRtSAeM9E0pb9Rea1mrvzmdTO26IrIpe4tkSEj7jdzMRtKxtMNWjG9/B3rjCvMm3rD2J74DjiacZsjyZy3r5g==" saltValue="9cfXEaYc4Qt/DsDPmSx1Mg==" spinCount="100000" sheet="1" objects="1" scenarios="1" selectLockedCells="1"/>
  <conditionalFormatting sqref="D1:N1">
    <cfRule type="expression" dxfId="5" priority="2">
      <formula>$N1&lt;&gt;""</formula>
    </cfRule>
  </conditionalFormatting>
  <conditionalFormatting sqref="L32:L64 Q4:Q64 U4:U64">
    <cfRule type="duplicateValues" dxfId="4"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Junior11</v>
      </c>
      <c r="O1" s="134"/>
      <c r="P1" s="134"/>
      <c r="Q1" s="208" t="str">
        <f ca="1">IF(N1&lt;&gt;"",N1,"")</f>
        <v>Junior11</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Junior11</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43"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si="1"/>
        <v/>
      </c>
      <c r="E38" s="148" t="str">
        <f t="shared" si="1"/>
        <v/>
      </c>
      <c r="F38" s="148" t="str">
        <f t="shared" si="1"/>
        <v/>
      </c>
      <c r="G38" s="148" t="str">
        <f t="shared" si="1"/>
        <v/>
      </c>
      <c r="H38" s="148" t="str">
        <f t="shared" si="1"/>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1"/>
        <v/>
      </c>
      <c r="E39" s="151" t="str">
        <f t="shared" si="1"/>
        <v/>
      </c>
      <c r="F39" s="151" t="str">
        <f t="shared" si="1"/>
        <v/>
      </c>
      <c r="G39" s="151" t="str">
        <f t="shared" si="1"/>
        <v/>
      </c>
      <c r="H39" s="151" t="str">
        <f t="shared" si="1"/>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1"/>
        <v/>
      </c>
      <c r="E40" s="150" t="str">
        <f t="shared" si="1"/>
        <v/>
      </c>
      <c r="F40" s="150" t="str">
        <f t="shared" si="1"/>
        <v/>
      </c>
      <c r="G40" s="150" t="str">
        <f t="shared" si="1"/>
        <v/>
      </c>
      <c r="H40" s="150" t="str">
        <f t="shared" si="1"/>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1"/>
        <v/>
      </c>
      <c r="E41" s="148" t="str">
        <f t="shared" si="1"/>
        <v/>
      </c>
      <c r="F41" s="148" t="str">
        <f t="shared" si="1"/>
        <v/>
      </c>
      <c r="G41" s="148" t="str">
        <f t="shared" si="1"/>
        <v/>
      </c>
      <c r="H41" s="148" t="str">
        <f t="shared" si="1"/>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1"/>
        <v/>
      </c>
      <c r="E42" s="149" t="str">
        <f t="shared" si="1"/>
        <v/>
      </c>
      <c r="F42" s="149" t="str">
        <f t="shared" si="1"/>
        <v/>
      </c>
      <c r="G42" s="149" t="str">
        <f t="shared" si="1"/>
        <v/>
      </c>
      <c r="H42" s="149" t="str">
        <f t="shared" si="1"/>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1"/>
        <v/>
      </c>
      <c r="E43" s="147" t="str">
        <f t="shared" si="1"/>
        <v/>
      </c>
      <c r="F43" s="147" t="str">
        <f t="shared" si="1"/>
        <v/>
      </c>
      <c r="G43" s="147" t="str">
        <f t="shared" si="1"/>
        <v/>
      </c>
      <c r="H43" s="147" t="str">
        <f t="shared" si="1"/>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ref="D44:H47" si="2">IF($I44&lt;&gt;"","X","")</f>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oJkD2i6fSMl+0g14ew7gLPb0urGiBGuWb05dXGmjkaTHY7d45L08tfd5db1oklP84N42phZQGm/LwHxV5V/8rw==" saltValue="rJGxOO2oVymKYiD2RKe76A==" spinCount="100000" sheet="1" objects="1" scenarios="1" selectLockedCells="1"/>
  <conditionalFormatting sqref="D1:N1">
    <cfRule type="expression" dxfId="3" priority="2">
      <formula>$N1&lt;&gt;""</formula>
    </cfRule>
  </conditionalFormatting>
  <conditionalFormatting sqref="L32:L64 Q4:Q64 U4:U64">
    <cfRule type="duplicateValues" dxfId="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Junior12</v>
      </c>
      <c r="O1" s="134"/>
      <c r="P1" s="134"/>
      <c r="Q1" s="208" t="str">
        <f ca="1">IF(N1&lt;&gt;"",N1,"")</f>
        <v>Junior12</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Junior12</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43"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si="1"/>
        <v/>
      </c>
      <c r="E38" s="148" t="str">
        <f t="shared" si="1"/>
        <v/>
      </c>
      <c r="F38" s="148" t="str">
        <f t="shared" si="1"/>
        <v/>
      </c>
      <c r="G38" s="148" t="str">
        <f t="shared" si="1"/>
        <v/>
      </c>
      <c r="H38" s="148" t="str">
        <f t="shared" si="1"/>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1"/>
        <v/>
      </c>
      <c r="E39" s="151" t="str">
        <f t="shared" si="1"/>
        <v/>
      </c>
      <c r="F39" s="151" t="str">
        <f t="shared" si="1"/>
        <v/>
      </c>
      <c r="G39" s="151" t="str">
        <f t="shared" si="1"/>
        <v/>
      </c>
      <c r="H39" s="151" t="str">
        <f t="shared" si="1"/>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1"/>
        <v/>
      </c>
      <c r="E40" s="150" t="str">
        <f t="shared" si="1"/>
        <v/>
      </c>
      <c r="F40" s="150" t="str">
        <f t="shared" si="1"/>
        <v/>
      </c>
      <c r="G40" s="150" t="str">
        <f t="shared" si="1"/>
        <v/>
      </c>
      <c r="H40" s="150" t="str">
        <f t="shared" si="1"/>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1"/>
        <v/>
      </c>
      <c r="E41" s="148" t="str">
        <f t="shared" si="1"/>
        <v/>
      </c>
      <c r="F41" s="148" t="str">
        <f t="shared" si="1"/>
        <v/>
      </c>
      <c r="G41" s="148" t="str">
        <f t="shared" si="1"/>
        <v/>
      </c>
      <c r="H41" s="148" t="str">
        <f t="shared" si="1"/>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1"/>
        <v/>
      </c>
      <c r="E42" s="149" t="str">
        <f t="shared" si="1"/>
        <v/>
      </c>
      <c r="F42" s="149" t="str">
        <f t="shared" si="1"/>
        <v/>
      </c>
      <c r="G42" s="149" t="str">
        <f t="shared" si="1"/>
        <v/>
      </c>
      <c r="H42" s="149" t="str">
        <f t="shared" si="1"/>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1"/>
        <v/>
      </c>
      <c r="E43" s="147" t="str">
        <f t="shared" si="1"/>
        <v/>
      </c>
      <c r="F43" s="147" t="str">
        <f t="shared" si="1"/>
        <v/>
      </c>
      <c r="G43" s="147" t="str">
        <f t="shared" si="1"/>
        <v/>
      </c>
      <c r="H43" s="147" t="str">
        <f t="shared" si="1"/>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ref="D44:H47" si="2">IF($I44&lt;&gt;"","X","")</f>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iJxuWSh+jlpyz36NtIfo2OncIpZBphwA3a+EHYz7RIzkhfaMCb0kdPkkqibmorflovEQtG7nR86K2IIo1pKX4w==" saltValue="NvEgcxvTl8iux3635LKryg==" spinCount="100000" sheet="1" objects="1" scenarios="1" selectLockedCells="1"/>
  <conditionalFormatting sqref="D1:N1">
    <cfRule type="expression" dxfId="1" priority="2">
      <formula>$N1&lt;&gt;""</formula>
    </cfRule>
  </conditionalFormatting>
  <conditionalFormatting sqref="L32:L64 Q4:Q64 U4:U64">
    <cfRule type="duplicateValues" dxfId="0"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B59"/>
  <sheetViews>
    <sheetView workbookViewId="0">
      <selection activeCell="O18" sqref="O18"/>
    </sheetView>
  </sheetViews>
  <sheetFormatPr defaultRowHeight="15" x14ac:dyDescent="0.25"/>
  <cols>
    <col min="1" max="1" width="38.7109375" customWidth="1"/>
    <col min="2" max="13" width="2.42578125" style="66" customWidth="1"/>
    <col min="14" max="14" width="1.7109375" customWidth="1"/>
    <col min="15" max="15" width="8.7109375" style="92" customWidth="1"/>
    <col min="16" max="16" width="25.7109375" customWidth="1"/>
    <col min="17" max="28" width="2.42578125" style="66" customWidth="1"/>
  </cols>
  <sheetData>
    <row r="1" spans="1:28" ht="75" customHeight="1" thickBot="1" x14ac:dyDescent="0.3">
      <c r="B1" s="83" t="str">
        <f ca="1">Junior1!$N$2</f>
        <v>Junior1</v>
      </c>
      <c r="C1" s="84" t="str">
        <f ca="1">Junior2!$N$2</f>
        <v>Junior2</v>
      </c>
      <c r="D1" s="84" t="str">
        <f ca="1">Junior3!$N$2</f>
        <v>Junior3</v>
      </c>
      <c r="E1" s="85" t="str">
        <f ca="1">Junior4!$N$2</f>
        <v>Junior4</v>
      </c>
      <c r="F1" s="83" t="str">
        <f ca="1">Junior5!$N$2</f>
        <v>Junior5</v>
      </c>
      <c r="G1" s="84" t="str">
        <f ca="1">Junior6!$N$2</f>
        <v>Junior6</v>
      </c>
      <c r="H1" s="84" t="str">
        <f ca="1">Junior7!$N$2</f>
        <v>Junior7</v>
      </c>
      <c r="I1" s="85" t="str">
        <f ca="1">Junior8!$N$2</f>
        <v>Junior8</v>
      </c>
      <c r="J1" s="83" t="str">
        <f ca="1">Junior9!$N$2</f>
        <v>Junior9</v>
      </c>
      <c r="K1" s="84" t="str">
        <f ca="1">Junior10!$N$2</f>
        <v>Junior10</v>
      </c>
      <c r="L1" s="84" t="str">
        <f ca="1">Junior11!$N$2</f>
        <v>Junior11</v>
      </c>
      <c r="M1" s="85" t="str">
        <f ca="1">Junior12!$N$2</f>
        <v>Junior12</v>
      </c>
      <c r="Q1" s="83" t="str">
        <f ca="1">Junior1!$N$2</f>
        <v>Junior1</v>
      </c>
      <c r="R1" s="84" t="str">
        <f ca="1">Junior2!$N$2</f>
        <v>Junior2</v>
      </c>
      <c r="S1" s="84" t="str">
        <f ca="1">Junior3!$N$2</f>
        <v>Junior3</v>
      </c>
      <c r="T1" s="85" t="str">
        <f ca="1">Junior4!$N$2</f>
        <v>Junior4</v>
      </c>
      <c r="U1" s="83" t="str">
        <f ca="1">Junior5!$N$2</f>
        <v>Junior5</v>
      </c>
      <c r="V1" s="84" t="str">
        <f ca="1">Junior6!$N$2</f>
        <v>Junior6</v>
      </c>
      <c r="W1" s="84" t="str">
        <f ca="1">Junior7!$N$2</f>
        <v>Junior7</v>
      </c>
      <c r="X1" s="85" t="str">
        <f ca="1">Junior8!$N$2</f>
        <v>Junior8</v>
      </c>
      <c r="Y1" s="83" t="str">
        <f ca="1">Junior9!$N$2</f>
        <v>Junior9</v>
      </c>
      <c r="Z1" s="84" t="str">
        <f ca="1">Junior10!$N$2</f>
        <v>Junior10</v>
      </c>
      <c r="AA1" s="84" t="str">
        <f ca="1">Junior11!$N$2</f>
        <v>Junior11</v>
      </c>
      <c r="AB1" s="85" t="str">
        <f ca="1">Junior12!$N$2</f>
        <v>Junior12</v>
      </c>
    </row>
    <row r="2" spans="1:28" ht="15.75" thickBot="1" x14ac:dyDescent="0.3">
      <c r="A2" s="113" t="s">
        <v>61</v>
      </c>
      <c r="B2" s="114"/>
      <c r="C2" s="114"/>
      <c r="D2" s="114"/>
      <c r="E2" s="114"/>
      <c r="F2" s="114"/>
      <c r="G2" s="114"/>
      <c r="H2" s="114"/>
      <c r="I2" s="114"/>
      <c r="J2" s="114"/>
      <c r="K2" s="114"/>
      <c r="L2" s="114"/>
      <c r="M2" s="115"/>
      <c r="O2" s="113" t="s">
        <v>64</v>
      </c>
      <c r="P2" s="116"/>
      <c r="Q2" s="117"/>
      <c r="R2" s="117"/>
      <c r="S2" s="117"/>
      <c r="T2" s="117"/>
      <c r="U2" s="117"/>
      <c r="V2" s="117"/>
      <c r="W2" s="117"/>
      <c r="X2" s="117"/>
      <c r="Y2" s="117"/>
      <c r="Z2" s="117"/>
      <c r="AA2" s="117"/>
      <c r="AB2" s="118"/>
    </row>
    <row r="3" spans="1:28" ht="15.75" thickBot="1" x14ac:dyDescent="0.3">
      <c r="A3" s="123" t="s">
        <v>72</v>
      </c>
      <c r="B3" s="124"/>
      <c r="C3" s="124"/>
      <c r="D3" s="124"/>
      <c r="E3" s="124"/>
      <c r="F3" s="124"/>
      <c r="G3" s="124"/>
      <c r="H3" s="124"/>
      <c r="I3" s="124"/>
      <c r="J3" s="124"/>
      <c r="K3" s="124"/>
      <c r="L3" s="124"/>
      <c r="M3" s="125"/>
      <c r="O3" s="91" t="s">
        <v>2</v>
      </c>
      <c r="P3" s="104"/>
      <c r="Q3" s="77" t="str">
        <f>IFERROR(IF(Junior1!$M11="-","-",IF(Junior1!$N11&lt;&gt;"","X",IF(AND(Junior1!$M11&lt;&gt;"",Junior1!$M11&lt;&gt;"-"),"/",""))),"")</f>
        <v/>
      </c>
      <c r="R3" s="75" t="str">
        <f>IFERROR(IF(Junior2!$M11="-","-",IF(Junior2!$N11&lt;&gt;"","X",IF(AND(Junior2!$M11&lt;&gt;"",Junior2!$M11&lt;&gt;"-"),"/",""))),"")</f>
        <v/>
      </c>
      <c r="S3" s="75" t="str">
        <f>IFERROR(IF(Junior3!$M11="-","-",IF(Junior3!$N11&lt;&gt;"","X",IF(AND(Junior3!$M11&lt;&gt;"",Junior3!$M11&lt;&gt;"-"),"/",""))),"")</f>
        <v/>
      </c>
      <c r="T3" s="76" t="str">
        <f>IFERROR(IF(Junior4!$M11="-","-",IF(Junior4!$N11&lt;&gt;"","X",IF(AND(Junior4!$M11&lt;&gt;"",Junior4!$M11&lt;&gt;"-"),"/",""))),"")</f>
        <v/>
      </c>
      <c r="U3" s="74" t="str">
        <f>IFERROR(IF(Junior5!$M11="-","-",IF(Junior5!$N11&lt;&gt;"","X",IF(AND(Junior5!$M11&lt;&gt;"",Junior5!$M11&lt;&gt;"-"),"/",""))),"")</f>
        <v/>
      </c>
      <c r="V3" s="75" t="str">
        <f>IFERROR(IF(Junior6!$M11="-","-",IF(Junior6!$N11&lt;&gt;"","X",IF(AND(Junior6!$M11&lt;&gt;"",Junior6!$M11&lt;&gt;"-"),"/",""))),"")</f>
        <v/>
      </c>
      <c r="W3" s="75" t="str">
        <f>IFERROR(IF(Junior7!$M11="-","-",IF(Junior7!$N11&lt;&gt;"","X",IF(AND(Junior7!$M11&lt;&gt;"",Junior7!$M11&lt;&gt;"-"),"/",""))),"")</f>
        <v/>
      </c>
      <c r="X3" s="76" t="str">
        <f>IFERROR(IF(Junior8!$M11="-","-",IF(Junior8!$N11&lt;&gt;"","X",IF(AND(Junior8!$M11&lt;&gt;"",Junior8!$M11&lt;&gt;"-"),"/",""))),"")</f>
        <v/>
      </c>
      <c r="Y3" s="105" t="str">
        <f>IFERROR(IF(Junior9!$M11="-","-",IF(Junior9!$N11&lt;&gt;"","X",IF(AND(Junior9!$M11&lt;&gt;"",Junior9!$M11&lt;&gt;"-"),"/",""))),"")</f>
        <v/>
      </c>
      <c r="Z3" s="75" t="str">
        <f>IFERROR(IF(Junior10!$M11="-","-",IF(Junior10!$N11&lt;&gt;"","X",IF(AND(Junior10!$M11&lt;&gt;"",Junior10!$M11&lt;&gt;"-"),"/",""))),"")</f>
        <v/>
      </c>
      <c r="AA3" s="75" t="str">
        <f>IFERROR(IF(Junior11!$M11="-","-",IF(Junior11!$N11&lt;&gt;"","X",IF(AND(Junior11!$M11&lt;&gt;"",Junior11!$M11&lt;&gt;"-"),"/",""))),"")</f>
        <v/>
      </c>
      <c r="AB3" s="76" t="str">
        <f>IFERROR(IF(Junior12!$M11="-","-",IF(Junior12!$N11&lt;&gt;"","X",IF(AND(Junior12!$M11&lt;&gt;"",Junior12!$M11&lt;&gt;"-"),"/",""))),"")</f>
        <v/>
      </c>
    </row>
    <row r="4" spans="1:28" x14ac:dyDescent="0.25">
      <c r="A4" s="64" t="s">
        <v>17</v>
      </c>
      <c r="B4" s="74" t="str">
        <f>IFERROR(IF(Junior1!$I5="-","-",IF(Junior1!$J5&lt;&gt;"","X",IF(AND(Junior1!$I5&lt;&gt;"",Junior1!$I5&lt;&gt;"-"),"/",""))),"")</f>
        <v/>
      </c>
      <c r="C4" s="75" t="str">
        <f>IFERROR(IF(Junior2!$I5="-","-",IF(Junior2!$J5&lt;&gt;"","X",IF(AND(Junior2!$I5&lt;&gt;"",Junior2!$I5&lt;&gt;"-"),"/",""))),"")</f>
        <v/>
      </c>
      <c r="D4" s="75" t="str">
        <f>IFERROR(IF(Junior3!$I5="-","-",IF(Junior3!$J5&lt;&gt;"","X",IF(AND(Junior3!$I5&lt;&gt;"",Junior3!$I5&lt;&gt;"-"),"/",""))),"")</f>
        <v/>
      </c>
      <c r="E4" s="76" t="str">
        <f>IFERROR(IF(Junior4!$I5="-","-",IF(Junior4!$J5&lt;&gt;"","X",IF(AND(Junior4!$I5&lt;&gt;"",Junior4!$I5&lt;&gt;"-"),"/",""))),"")</f>
        <v/>
      </c>
      <c r="F4" s="74" t="str">
        <f>IFERROR(IF(Junior5!$I5="-","-",IF(Junior5!$J5&lt;&gt;"","X",IF(AND(Junior5!$I5&lt;&gt;"",Junior5!$I5&lt;&gt;"-"),"/",""))),"")</f>
        <v/>
      </c>
      <c r="G4" s="75" t="str">
        <f>IFERROR(IF(Junior6!$I5="-","-",IF(Junior6!$J5&lt;&gt;"","X",IF(AND(Junior6!$I5&lt;&gt;"",Junior6!$I5&lt;&gt;"-"),"/",""))),"")</f>
        <v/>
      </c>
      <c r="H4" s="75" t="str">
        <f>IFERROR(IF(Junior7!$I5="-","-",IF(Junior7!$J5&lt;&gt;"","X",IF(AND(Junior7!$I5&lt;&gt;"",Junior7!$I5&lt;&gt;"-"),"/",""))),"")</f>
        <v/>
      </c>
      <c r="I4" s="76" t="str">
        <f>IFERROR(IF(Junior8!$I5="-","-",IF(Junior8!$J5&lt;&gt;"","X",IF(AND(Junior8!$I5&lt;&gt;"",Junior8!$I5&lt;&gt;"-"),"/",""))),"")</f>
        <v/>
      </c>
      <c r="J4" s="74" t="str">
        <f>IFERROR(IF(Junior9!$I5="-","-",IF(Junior9!$J5&lt;&gt;"","X",IF(AND(Junior9!$I5&lt;&gt;"",Junior9!$I5&lt;&gt;"-"),"/",""))),"")</f>
        <v/>
      </c>
      <c r="K4" s="75" t="str">
        <f>IFERROR(IF(Junior10!$I5="-","-",IF(Junior10!$J5&lt;&gt;"","X",IF(AND(Junior10!$I5&lt;&gt;"",Junior10!$I5&lt;&gt;"-"),"/",""))),"")</f>
        <v/>
      </c>
      <c r="L4" s="75" t="str">
        <f>IFERROR(IF(Junior11!$I5="-","-",IF(Junior11!$J5&lt;&gt;"","X",IF(AND(Junior11!$I5&lt;&gt;"",Junior11!$I5&lt;&gt;"-"),"/",""))),"")</f>
        <v/>
      </c>
      <c r="M4" s="76" t="str">
        <f>IFERROR(IF(Junior12!$I5="-","-",IF(Junior12!$J5&lt;&gt;"","X",IF(AND(Junior12!$I5&lt;&gt;"",Junior12!$I5&lt;&gt;"-"),"/",""))),"")</f>
        <v/>
      </c>
      <c r="O4" s="87" t="s">
        <v>3</v>
      </c>
      <c r="P4" s="68"/>
      <c r="Q4" s="69" t="str">
        <f>IFERROR(IF(Junior1!$M12="-","-",IF(Junior1!$N12&lt;&gt;"","X",IF(AND(Junior1!$M12&lt;&gt;"",Junior1!$M12&lt;&gt;"-"),"/",""))),"")</f>
        <v/>
      </c>
      <c r="R4" s="67" t="str">
        <f>IFERROR(IF(Junior2!$M12="-","-",IF(Junior2!$N12&lt;&gt;"","X",IF(AND(Junior2!$M12&lt;&gt;"",Junior2!$M12&lt;&gt;"-"),"/",""))),"")</f>
        <v/>
      </c>
      <c r="S4" s="67" t="str">
        <f>IFERROR(IF(Junior3!$M12="-","-",IF(Junior3!$N12&lt;&gt;"","X",IF(AND(Junior3!$M12&lt;&gt;"",Junior3!$M12&lt;&gt;"-"),"/",""))),"")</f>
        <v/>
      </c>
      <c r="T4" s="70" t="str">
        <f>IFERROR(IF(Junior4!$M12="-","-",IF(Junior4!$N12&lt;&gt;"","X",IF(AND(Junior4!$M12&lt;&gt;"",Junior4!$M12&lt;&gt;"-"),"/",""))),"")</f>
        <v/>
      </c>
      <c r="U4" s="69" t="str">
        <f>IFERROR(IF(Junior5!$M12="-","-",IF(Junior5!$N12&lt;&gt;"","X",IF(AND(Junior5!$M12&lt;&gt;"",Junior5!$M12&lt;&gt;"-"),"/",""))),"")</f>
        <v/>
      </c>
      <c r="V4" s="67" t="str">
        <f>IFERROR(IF(Junior6!$M12="-","-",IF(Junior6!$N12&lt;&gt;"","X",IF(AND(Junior6!$M12&lt;&gt;"",Junior6!$M12&lt;&gt;"-"),"/",""))),"")</f>
        <v/>
      </c>
      <c r="W4" s="67" t="str">
        <f>IFERROR(IF(Junior7!$M12="-","-",IF(Junior7!$N12&lt;&gt;"","X",IF(AND(Junior7!$M12&lt;&gt;"",Junior7!$M12&lt;&gt;"-"),"/",""))),"")</f>
        <v/>
      </c>
      <c r="X4" s="70" t="str">
        <f>IFERROR(IF(Junior8!$M12="-","-",IF(Junior8!$N12&lt;&gt;"","X",IF(AND(Junior8!$M12&lt;&gt;"",Junior8!$M12&lt;&gt;"-"),"/",""))),"")</f>
        <v/>
      </c>
      <c r="Y4" s="94" t="str">
        <f>IFERROR(IF(Junior9!$M12="-","-",IF(Junior9!$N12&lt;&gt;"","X",IF(AND(Junior9!$M12&lt;&gt;"",Junior9!$M12&lt;&gt;"-"),"/",""))),"")</f>
        <v/>
      </c>
      <c r="Z4" s="67" t="str">
        <f>IFERROR(IF(Junior10!$M12="-","-",IF(Junior10!$N12&lt;&gt;"","X",IF(AND(Junior10!$M12&lt;&gt;"",Junior10!$M12&lt;&gt;"-"),"/",""))),"")</f>
        <v/>
      </c>
      <c r="AA4" s="67" t="str">
        <f>IFERROR(IF(Junior11!$M12="-","-",IF(Junior11!$N12&lt;&gt;"","X",IF(AND(Junior11!$M12&lt;&gt;"",Junior11!$M12&lt;&gt;"-"),"/",""))),"")</f>
        <v/>
      </c>
      <c r="AB4" s="70" t="str">
        <f>IFERROR(IF(Junior12!$M12="-","-",IF(Junior12!$N12&lt;&gt;"","X",IF(AND(Junior12!$M12&lt;&gt;"",Junior12!$M12&lt;&gt;"-"),"/",""))),"")</f>
        <v/>
      </c>
    </row>
    <row r="5" spans="1:28" x14ac:dyDescent="0.25">
      <c r="A5" s="108" t="s">
        <v>18</v>
      </c>
      <c r="B5" s="69" t="str">
        <f>IFERROR(IF(Junior1!$I6="-","-",IF(Junior1!$J6&lt;&gt;"","X",IF(AND(Junior1!$I6&lt;&gt;"",Junior1!$I6&lt;&gt;"-"),"/",""))),"")</f>
        <v/>
      </c>
      <c r="C5" s="67" t="str">
        <f>IFERROR(IF(Junior2!$I6="-","-",IF(Junior2!$J6&lt;&gt;"","X",IF(AND(Junior2!$I6&lt;&gt;"",Junior2!$I6&lt;&gt;"-"),"/",""))),"")</f>
        <v/>
      </c>
      <c r="D5" s="67" t="str">
        <f>IFERROR(IF(Junior3!$I6="-","-",IF(Junior3!$J6&lt;&gt;"","X",IF(AND(Junior3!$I6&lt;&gt;"",Junior3!$I6&lt;&gt;"-"),"/",""))),"")</f>
        <v/>
      </c>
      <c r="E5" s="70" t="str">
        <f>IFERROR(IF(Junior4!$I6="-","-",IF(Junior4!$J6&lt;&gt;"","X",IF(AND(Junior4!$I6&lt;&gt;"",Junior4!$I6&lt;&gt;"-"),"/",""))),"")</f>
        <v/>
      </c>
      <c r="F5" s="69" t="str">
        <f>IFERROR(IF(Junior5!$I6="-","-",IF(Junior5!$J6&lt;&gt;"","X",IF(AND(Junior5!$I6&lt;&gt;"",Junior5!$I6&lt;&gt;"-"),"/",""))),"")</f>
        <v/>
      </c>
      <c r="G5" s="67" t="str">
        <f>IFERROR(IF(Junior6!$I6="-","-",IF(Junior6!$J6&lt;&gt;"","X",IF(AND(Junior6!$I6&lt;&gt;"",Junior6!$I6&lt;&gt;"-"),"/",""))),"")</f>
        <v/>
      </c>
      <c r="H5" s="67" t="str">
        <f>IFERROR(IF(Junior7!$I6="-","-",IF(Junior7!$J6&lt;&gt;"","X",IF(AND(Junior7!$I6&lt;&gt;"",Junior7!$I6&lt;&gt;"-"),"/",""))),"")</f>
        <v/>
      </c>
      <c r="I5" s="70" t="str">
        <f>IFERROR(IF(Junior8!$I6="-","-",IF(Junior8!$J6&lt;&gt;"","X",IF(AND(Junior8!$I6&lt;&gt;"",Junior8!$I6&lt;&gt;"-"),"/",""))),"")</f>
        <v/>
      </c>
      <c r="J5" s="69" t="str">
        <f>IFERROR(IF(Junior9!$I6="-","-",IF(Junior9!$J6&lt;&gt;"","X",IF(AND(Junior9!$I6&lt;&gt;"",Junior9!$I6&lt;&gt;"-"),"/",""))),"")</f>
        <v/>
      </c>
      <c r="K5" s="67" t="str">
        <f>IFERROR(IF(Junior10!$I6="-","-",IF(Junior10!$J6&lt;&gt;"","X",IF(AND(Junior10!$I6&lt;&gt;"",Junior10!$I6&lt;&gt;"-"),"/",""))),"")</f>
        <v/>
      </c>
      <c r="L5" s="67" t="str">
        <f>IFERROR(IF(Junior11!$I6="-","-",IF(Junior11!$J6&lt;&gt;"","X",IF(AND(Junior11!$I6&lt;&gt;"",Junior11!$I6&lt;&gt;"-"),"/",""))),"")</f>
        <v/>
      </c>
      <c r="M5" s="70" t="str">
        <f>IFERROR(IF(Junior12!$I6="-","-",IF(Junior12!$J6&lt;&gt;"","X",IF(AND(Junior12!$I6&lt;&gt;"",Junior12!$I6&lt;&gt;"-"),"/",""))),"")</f>
        <v/>
      </c>
      <c r="O5" s="87" t="s">
        <v>4</v>
      </c>
      <c r="P5" s="68"/>
      <c r="Q5" s="69" t="str">
        <f>IFERROR(IF(Junior1!$M13="-","-",IF(Junior1!$N13&lt;&gt;"","X",IF(AND(Junior1!$M13&lt;&gt;"",Junior1!$M13&lt;&gt;"-"),"/",""))),"")</f>
        <v/>
      </c>
      <c r="R5" s="67" t="str">
        <f>IFERROR(IF(Junior2!$M13="-","-",IF(Junior2!$N13&lt;&gt;"","X",IF(AND(Junior2!$M13&lt;&gt;"",Junior2!$M13&lt;&gt;"-"),"/",""))),"")</f>
        <v/>
      </c>
      <c r="S5" s="67" t="str">
        <f>IFERROR(IF(Junior3!$M13="-","-",IF(Junior3!$N13&lt;&gt;"","X",IF(AND(Junior3!$M13&lt;&gt;"",Junior3!$M13&lt;&gt;"-"),"/",""))),"")</f>
        <v/>
      </c>
      <c r="T5" s="70" t="str">
        <f>IFERROR(IF(Junior4!$M13="-","-",IF(Junior4!$N13&lt;&gt;"","X",IF(AND(Junior4!$M13&lt;&gt;"",Junior4!$M13&lt;&gt;"-"),"/",""))),"")</f>
        <v/>
      </c>
      <c r="U5" s="69" t="str">
        <f>IFERROR(IF(Junior5!$M13="-","-",IF(Junior5!$N13&lt;&gt;"","X",IF(AND(Junior5!$M13&lt;&gt;"",Junior5!$M13&lt;&gt;"-"),"/",""))),"")</f>
        <v/>
      </c>
      <c r="V5" s="67" t="str">
        <f>IFERROR(IF(Junior6!$M13="-","-",IF(Junior6!$N13&lt;&gt;"","X",IF(AND(Junior6!$M13&lt;&gt;"",Junior6!$M13&lt;&gt;"-"),"/",""))),"")</f>
        <v/>
      </c>
      <c r="W5" s="67" t="str">
        <f>IFERROR(IF(Junior7!$M13="-","-",IF(Junior7!$N13&lt;&gt;"","X",IF(AND(Junior7!$M13&lt;&gt;"",Junior7!$M13&lt;&gt;"-"),"/",""))),"")</f>
        <v/>
      </c>
      <c r="X5" s="70" t="str">
        <f>IFERROR(IF(Junior8!$M13="-","-",IF(Junior8!$N13&lt;&gt;"","X",IF(AND(Junior8!$M13&lt;&gt;"",Junior8!$M13&lt;&gt;"-"),"/",""))),"")</f>
        <v/>
      </c>
      <c r="Y5" s="94" t="str">
        <f>IFERROR(IF(Junior9!$M13="-","-",IF(Junior9!$N13&lt;&gt;"","X",IF(AND(Junior9!$M13&lt;&gt;"",Junior9!$M13&lt;&gt;"-"),"/",""))),"")</f>
        <v/>
      </c>
      <c r="Z5" s="67" t="str">
        <f>IFERROR(IF(Junior10!$M13="-","-",IF(Junior10!$N13&lt;&gt;"","X",IF(AND(Junior10!$M13&lt;&gt;"",Junior10!$M13&lt;&gt;"-"),"/",""))),"")</f>
        <v/>
      </c>
      <c r="AA5" s="67" t="str">
        <f>IFERROR(IF(Junior11!$M13="-","-",IF(Junior11!$N13&lt;&gt;"","X",IF(AND(Junior11!$M13&lt;&gt;"",Junior11!$M13&lt;&gt;"-"),"/",""))),"")</f>
        <v/>
      </c>
      <c r="AB5" s="70" t="str">
        <f>IFERROR(IF(Junior12!$M13="-","-",IF(Junior12!$N13&lt;&gt;"","X",IF(AND(Junior12!$M13&lt;&gt;"",Junior12!$M13&lt;&gt;"-"),"/",""))),"")</f>
        <v/>
      </c>
    </row>
    <row r="6" spans="1:28" ht="15.75" thickBot="1" x14ac:dyDescent="0.3">
      <c r="A6" s="108" t="s">
        <v>19</v>
      </c>
      <c r="B6" s="71" t="str">
        <f>IFERROR(IF(Junior1!$I7="-","-",IF(Junior1!$J7&lt;&gt;"","X",IF(AND(Junior1!$I7&lt;&gt;"",Junior1!$I7&lt;&gt;"-"),"/",""))),"")</f>
        <v/>
      </c>
      <c r="C6" s="72" t="str">
        <f>IFERROR(IF(Junior2!$I7="-","-",IF(Junior2!$J7&lt;&gt;"","X",IF(AND(Junior2!$I7&lt;&gt;"",Junior2!$I7&lt;&gt;"-"),"/",""))),"")</f>
        <v/>
      </c>
      <c r="D6" s="72" t="str">
        <f>IFERROR(IF(Junior3!$I7="-","-",IF(Junior3!$J7&lt;&gt;"","X",IF(AND(Junior3!$I7&lt;&gt;"",Junior3!$I7&lt;&gt;"-"),"/",""))),"")</f>
        <v/>
      </c>
      <c r="E6" s="73" t="str">
        <f>IFERROR(IF(Junior4!$I7="-","-",IF(Junior4!$J7&lt;&gt;"","X",IF(AND(Junior4!$I7&lt;&gt;"",Junior4!$I7&lt;&gt;"-"),"/",""))),"")</f>
        <v/>
      </c>
      <c r="F6" s="71" t="str">
        <f>IFERROR(IF(Junior5!$I7="-","-",IF(Junior5!$J7&lt;&gt;"","X",IF(AND(Junior5!$I7&lt;&gt;"",Junior5!$I7&lt;&gt;"-"),"/",""))),"")</f>
        <v/>
      </c>
      <c r="G6" s="72" t="str">
        <f>IFERROR(IF(Junior6!$I7="-","-",IF(Junior6!$J7&lt;&gt;"","X",IF(AND(Junior6!$I7&lt;&gt;"",Junior6!$I7&lt;&gt;"-"),"/",""))),"")</f>
        <v/>
      </c>
      <c r="H6" s="72" t="str">
        <f>IFERROR(IF(Junior7!$I7="-","-",IF(Junior7!$J7&lt;&gt;"","X",IF(AND(Junior7!$I7&lt;&gt;"",Junior7!$I7&lt;&gt;"-"),"/",""))),"")</f>
        <v/>
      </c>
      <c r="I6" s="73" t="str">
        <f>IFERROR(IF(Junior8!$I7="-","-",IF(Junior8!$J7&lt;&gt;"","X",IF(AND(Junior8!$I7&lt;&gt;"",Junior8!$I7&lt;&gt;"-"),"/",""))),"")</f>
        <v/>
      </c>
      <c r="J6" s="71" t="str">
        <f>IFERROR(IF(Junior9!$I7="-","-",IF(Junior9!$J7&lt;&gt;"","X",IF(AND(Junior9!$I7&lt;&gt;"",Junior9!$I7&lt;&gt;"-"),"/",""))),"")</f>
        <v/>
      </c>
      <c r="K6" s="72" t="str">
        <f>IFERROR(IF(Junior10!$I7="-","-",IF(Junior10!$J7&lt;&gt;"","X",IF(AND(Junior10!$I7&lt;&gt;"",Junior10!$I7&lt;&gt;"-"),"/",""))),"")</f>
        <v/>
      </c>
      <c r="L6" s="72" t="str">
        <f>IFERROR(IF(Junior11!$I7="-","-",IF(Junior11!$J7&lt;&gt;"","X",IF(AND(Junior11!$I7&lt;&gt;"",Junior11!$I7&lt;&gt;"-"),"/",""))),"")</f>
        <v/>
      </c>
      <c r="M6" s="73" t="str">
        <f>IFERROR(IF(Junior12!$I7="-","-",IF(Junior12!$J7&lt;&gt;"","X",IF(AND(Junior12!$I7&lt;&gt;"",Junior12!$I7&lt;&gt;"-"),"/",""))),"")</f>
        <v/>
      </c>
      <c r="O6" s="87" t="s">
        <v>5</v>
      </c>
      <c r="P6" s="68"/>
      <c r="Q6" s="69" t="str">
        <f>IFERROR(IF(Junior1!$M14="-","-",IF(Junior1!$N14&lt;&gt;"","X",IF(AND(Junior1!$M14&lt;&gt;"",Junior1!$M14&lt;&gt;"-"),"/",""))),"")</f>
        <v/>
      </c>
      <c r="R6" s="67" t="str">
        <f>IFERROR(IF(Junior2!$M14="-","-",IF(Junior2!$N14&lt;&gt;"","X",IF(AND(Junior2!$M14&lt;&gt;"",Junior2!$M14&lt;&gt;"-"),"/",""))),"")</f>
        <v/>
      </c>
      <c r="S6" s="67" t="str">
        <f>IFERROR(IF(Junior3!$M14="-","-",IF(Junior3!$N14&lt;&gt;"","X",IF(AND(Junior3!$M14&lt;&gt;"",Junior3!$M14&lt;&gt;"-"),"/",""))),"")</f>
        <v/>
      </c>
      <c r="T6" s="70" t="str">
        <f>IFERROR(IF(Junior4!$M14="-","-",IF(Junior4!$N14&lt;&gt;"","X",IF(AND(Junior4!$M14&lt;&gt;"",Junior4!$M14&lt;&gt;"-"),"/",""))),"")</f>
        <v/>
      </c>
      <c r="U6" s="69" t="str">
        <f>IFERROR(IF(Junior5!$M14="-","-",IF(Junior5!$N14&lt;&gt;"","X",IF(AND(Junior5!$M14&lt;&gt;"",Junior5!$M14&lt;&gt;"-"),"/",""))),"")</f>
        <v/>
      </c>
      <c r="V6" s="67" t="str">
        <f>IFERROR(IF(Junior6!$M14="-","-",IF(Junior6!$N14&lt;&gt;"","X",IF(AND(Junior6!$M14&lt;&gt;"",Junior6!$M14&lt;&gt;"-"),"/",""))),"")</f>
        <v/>
      </c>
      <c r="W6" s="67" t="str">
        <f>IFERROR(IF(Junior7!$M14="-","-",IF(Junior7!$N14&lt;&gt;"","X",IF(AND(Junior7!$M14&lt;&gt;"",Junior7!$M14&lt;&gt;"-"),"/",""))),"")</f>
        <v/>
      </c>
      <c r="X6" s="70" t="str">
        <f>IFERROR(IF(Junior8!$M14="-","-",IF(Junior8!$N14&lt;&gt;"","X",IF(AND(Junior8!$M14&lt;&gt;"",Junior8!$M14&lt;&gt;"-"),"/",""))),"")</f>
        <v/>
      </c>
      <c r="Y6" s="94" t="str">
        <f>IFERROR(IF(Junior9!$M14="-","-",IF(Junior9!$N14&lt;&gt;"","X",IF(AND(Junior9!$M14&lt;&gt;"",Junior9!$M14&lt;&gt;"-"),"/",""))),"")</f>
        <v/>
      </c>
      <c r="Z6" s="67" t="str">
        <f>IFERROR(IF(Junior10!$M14="-","-",IF(Junior10!$N14&lt;&gt;"","X",IF(AND(Junior10!$M14&lt;&gt;"",Junior10!$M14&lt;&gt;"-"),"/",""))),"")</f>
        <v/>
      </c>
      <c r="AA6" s="67" t="str">
        <f>IFERROR(IF(Junior11!$M14="-","-",IF(Junior11!$N14&lt;&gt;"","X",IF(AND(Junior11!$M14&lt;&gt;"",Junior11!$M14&lt;&gt;"-"),"/",""))),"")</f>
        <v/>
      </c>
      <c r="AB6" s="70" t="str">
        <f>IFERROR(IF(Junior12!$M14="-","-",IF(Junior12!$N14&lt;&gt;"","X",IF(AND(Junior12!$M14&lt;&gt;"",Junior12!$M14&lt;&gt;"-"),"/",""))),"")</f>
        <v/>
      </c>
    </row>
    <row r="7" spans="1:28" ht="15.75" thickBot="1" x14ac:dyDescent="0.3">
      <c r="A7" s="123" t="s">
        <v>13</v>
      </c>
      <c r="B7" s="124"/>
      <c r="C7" s="124"/>
      <c r="D7" s="124"/>
      <c r="E7" s="124"/>
      <c r="F7" s="124"/>
      <c r="G7" s="124"/>
      <c r="H7" s="124"/>
      <c r="I7" s="124"/>
      <c r="J7" s="124"/>
      <c r="K7" s="124"/>
      <c r="L7" s="124"/>
      <c r="M7" s="125"/>
      <c r="O7" s="87" t="s">
        <v>6</v>
      </c>
      <c r="P7" s="68"/>
      <c r="Q7" s="69" t="str">
        <f>IFERROR(IF(Junior1!$M15="-","-",IF(Junior1!$N15&lt;&gt;"","X",IF(AND(Junior1!$M15&lt;&gt;"",Junior1!$M15&lt;&gt;"-"),"/",""))),"")</f>
        <v/>
      </c>
      <c r="R7" s="67" t="str">
        <f>IFERROR(IF(Junior2!$M15="-","-",IF(Junior2!$N15&lt;&gt;"","X",IF(AND(Junior2!$M15&lt;&gt;"",Junior2!$M15&lt;&gt;"-"),"/",""))),"")</f>
        <v/>
      </c>
      <c r="S7" s="67" t="str">
        <f>IFERROR(IF(Junior3!$M15="-","-",IF(Junior3!$N15&lt;&gt;"","X",IF(AND(Junior3!$M15&lt;&gt;"",Junior3!$M15&lt;&gt;"-"),"/",""))),"")</f>
        <v/>
      </c>
      <c r="T7" s="70" t="str">
        <f>IFERROR(IF(Junior4!$M15="-","-",IF(Junior4!$N15&lt;&gt;"","X",IF(AND(Junior4!$M15&lt;&gt;"",Junior4!$M15&lt;&gt;"-"),"/",""))),"")</f>
        <v/>
      </c>
      <c r="U7" s="69" t="str">
        <f>IFERROR(IF(Junior5!$M15="-","-",IF(Junior5!$N15&lt;&gt;"","X",IF(AND(Junior5!$M15&lt;&gt;"",Junior5!$M15&lt;&gt;"-"),"/",""))),"")</f>
        <v/>
      </c>
      <c r="V7" s="67" t="str">
        <f>IFERROR(IF(Junior6!$M15="-","-",IF(Junior6!$N15&lt;&gt;"","X",IF(AND(Junior6!$M15&lt;&gt;"",Junior6!$M15&lt;&gt;"-"),"/",""))),"")</f>
        <v/>
      </c>
      <c r="W7" s="67" t="str">
        <f>IFERROR(IF(Junior7!$M15="-","-",IF(Junior7!$N15&lt;&gt;"","X",IF(AND(Junior7!$M15&lt;&gt;"",Junior7!$M15&lt;&gt;"-"),"/",""))),"")</f>
        <v/>
      </c>
      <c r="X7" s="70" t="str">
        <f>IFERROR(IF(Junior8!$M15="-","-",IF(Junior8!$N15&lt;&gt;"","X",IF(AND(Junior8!$M15&lt;&gt;"",Junior8!$M15&lt;&gt;"-"),"/",""))),"")</f>
        <v/>
      </c>
      <c r="Y7" s="94" t="str">
        <f>IFERROR(IF(Junior9!$M15="-","-",IF(Junior9!$N15&lt;&gt;"","X",IF(AND(Junior9!$M15&lt;&gt;"",Junior9!$M15&lt;&gt;"-"),"/",""))),"")</f>
        <v/>
      </c>
      <c r="Z7" s="67" t="str">
        <f>IFERROR(IF(Junior10!$M15="-","-",IF(Junior10!$N15&lt;&gt;"","X",IF(AND(Junior10!$M15&lt;&gt;"",Junior10!$M15&lt;&gt;"-"),"/",""))),"")</f>
        <v/>
      </c>
      <c r="AA7" s="67" t="str">
        <f>IFERROR(IF(Junior11!$M15="-","-",IF(Junior11!$N15&lt;&gt;"","X",IF(AND(Junior11!$M15&lt;&gt;"",Junior11!$M15&lt;&gt;"-"),"/",""))),"")</f>
        <v/>
      </c>
      <c r="AB7" s="70" t="str">
        <f>IFERROR(IF(Junior12!$M15="-","-",IF(Junior12!$N15&lt;&gt;"","X",IF(AND(Junior12!$M15&lt;&gt;"",Junior12!$M15&lt;&gt;"-"),"/",""))),"")</f>
        <v/>
      </c>
    </row>
    <row r="8" spans="1:28" x14ac:dyDescent="0.25">
      <c r="A8" s="64" t="s">
        <v>20</v>
      </c>
      <c r="B8" s="74" t="str">
        <f>IFERROR(IF(Junior1!$I9="-","-",IF(Junior1!$J9&lt;&gt;"","X",IF(AND(Junior1!$I9&lt;&gt;"",Junior1!$I9&lt;&gt;"-"),"/",""))),"")</f>
        <v/>
      </c>
      <c r="C8" s="75" t="str">
        <f>IFERROR(IF(Junior2!$I9="-","-",IF(Junior2!$J9&lt;&gt;"","X",IF(AND(Junior2!$I9&lt;&gt;"",Junior2!$I9&lt;&gt;"-"),"/",""))),"")</f>
        <v/>
      </c>
      <c r="D8" s="75" t="str">
        <f>IFERROR(IF(Junior3!$I9="-","-",IF(Junior3!$J9&lt;&gt;"","X",IF(AND(Junior3!$I9&lt;&gt;"",Junior3!$I9&lt;&gt;"-"),"/",""))),"")</f>
        <v/>
      </c>
      <c r="E8" s="76" t="str">
        <f>IFERROR(IF(Junior4!$I9="-","-",IF(Junior4!$J9&lt;&gt;"","X",IF(AND(Junior4!$I9&lt;&gt;"",Junior4!$I9&lt;&gt;"-"),"/",""))),"")</f>
        <v/>
      </c>
      <c r="F8" s="74" t="str">
        <f>IFERROR(IF(Junior5!$I9="-","-",IF(Junior5!$J9&lt;&gt;"","X",IF(AND(Junior5!$I9&lt;&gt;"",Junior5!$I9&lt;&gt;"-"),"/",""))),"")</f>
        <v/>
      </c>
      <c r="G8" s="75" t="str">
        <f>IFERROR(IF(Junior6!$I9="-","-",IF(Junior6!$J9&lt;&gt;"","X",IF(AND(Junior6!$I9&lt;&gt;"",Junior6!$I9&lt;&gt;"-"),"/",""))),"")</f>
        <v/>
      </c>
      <c r="H8" s="75" t="str">
        <f>IFERROR(IF(Junior7!$I9="-","-",IF(Junior7!$J9&lt;&gt;"","X",IF(AND(Junior7!$I9&lt;&gt;"",Junior7!$I9&lt;&gt;"-"),"/",""))),"")</f>
        <v/>
      </c>
      <c r="I8" s="76" t="str">
        <f>IFERROR(IF(Junior8!$I9="-","-",IF(Junior8!$J9&lt;&gt;"","X",IF(AND(Junior8!$I9&lt;&gt;"",Junior8!$I9&lt;&gt;"-"),"/",""))),"")</f>
        <v/>
      </c>
      <c r="J8" s="74" t="str">
        <f>IFERROR(IF(Junior9!$I9="-","-",IF(Junior9!$J9&lt;&gt;"","X",IF(AND(Junior9!$I9&lt;&gt;"",Junior9!$I9&lt;&gt;"-"),"/",""))),"")</f>
        <v/>
      </c>
      <c r="K8" s="75" t="str">
        <f>IFERROR(IF(Junior10!$I9="-","-",IF(Junior10!$J9&lt;&gt;"","X",IF(AND(Junior10!$I9&lt;&gt;"",Junior10!$I9&lt;&gt;"-"),"/",""))),"")</f>
        <v/>
      </c>
      <c r="L8" s="75" t="str">
        <f>IFERROR(IF(Junior11!$I9="-","-",IF(Junior11!$J9&lt;&gt;"","X",IF(AND(Junior11!$I9&lt;&gt;"",Junior11!$I9&lt;&gt;"-"),"/",""))),"")</f>
        <v/>
      </c>
      <c r="M8" s="76" t="str">
        <f>IFERROR(IF(Junior12!$I9="-","-",IF(Junior12!$J9&lt;&gt;"","X",IF(AND(Junior12!$I9&lt;&gt;"",Junior12!$I9&lt;&gt;"-"),"/",""))),"")</f>
        <v/>
      </c>
      <c r="O8" s="89" t="s">
        <v>7</v>
      </c>
      <c r="P8" s="106"/>
      <c r="Q8" s="80" t="str">
        <f>IFERROR(IF(Junior1!$M16="-","-",IF(Junior1!$N16&lt;&gt;"","X",IF(AND(Junior1!$M16&lt;&gt;"",Junior1!$M16&lt;&gt;"-"),"/",""))),"")</f>
        <v/>
      </c>
      <c r="R8" s="81" t="str">
        <f>IFERROR(IF(Junior2!$M16="-","-",IF(Junior2!$N16&lt;&gt;"","X",IF(AND(Junior2!$M16&lt;&gt;"",Junior2!$M16&lt;&gt;"-"),"/",""))),"")</f>
        <v/>
      </c>
      <c r="S8" s="81" t="str">
        <f>IFERROR(IF(Junior3!$M16="-","-",IF(Junior3!$N16&lt;&gt;"","X",IF(AND(Junior3!$M16&lt;&gt;"",Junior3!$M16&lt;&gt;"-"),"/",""))),"")</f>
        <v/>
      </c>
      <c r="T8" s="82" t="str">
        <f>IFERROR(IF(Junior4!$M16="-","-",IF(Junior4!$N16&lt;&gt;"","X",IF(AND(Junior4!$M16&lt;&gt;"",Junior4!$M16&lt;&gt;"-"),"/",""))),"")</f>
        <v/>
      </c>
      <c r="U8" s="80" t="str">
        <f>IFERROR(IF(Junior5!$M16="-","-",IF(Junior5!$N16&lt;&gt;"","X",IF(AND(Junior5!$M16&lt;&gt;"",Junior5!$M16&lt;&gt;"-"),"/",""))),"")</f>
        <v/>
      </c>
      <c r="V8" s="81" t="str">
        <f>IFERROR(IF(Junior6!$M16="-","-",IF(Junior6!$N16&lt;&gt;"","X",IF(AND(Junior6!$M16&lt;&gt;"",Junior6!$M16&lt;&gt;"-"),"/",""))),"")</f>
        <v/>
      </c>
      <c r="W8" s="81" t="str">
        <f>IFERROR(IF(Junior7!$M16="-","-",IF(Junior7!$N16&lt;&gt;"","X",IF(AND(Junior7!$M16&lt;&gt;"",Junior7!$M16&lt;&gt;"-"),"/",""))),"")</f>
        <v/>
      </c>
      <c r="X8" s="82" t="str">
        <f>IFERROR(IF(Junior8!$M16="-","-",IF(Junior8!$N16&lt;&gt;"","X",IF(AND(Junior8!$M16&lt;&gt;"",Junior8!$M16&lt;&gt;"-"),"/",""))),"")</f>
        <v/>
      </c>
      <c r="Y8" s="107" t="str">
        <f>IFERROR(IF(Junior9!$M16="-","-",IF(Junior9!$N16&lt;&gt;"","X",IF(AND(Junior9!$M16&lt;&gt;"",Junior9!$M16&lt;&gt;"-"),"/",""))),"")</f>
        <v/>
      </c>
      <c r="Z8" s="81" t="str">
        <f>IFERROR(IF(Junior10!$M16="-","-",IF(Junior10!$N16&lt;&gt;"","X",IF(AND(Junior10!$M16&lt;&gt;"",Junior10!$M16&lt;&gt;"-"),"/",""))),"")</f>
        <v/>
      </c>
      <c r="AA8" s="81" t="str">
        <f>IFERROR(IF(Junior11!$M16="-","-",IF(Junior11!$N16&lt;&gt;"","X",IF(AND(Junior11!$M16&lt;&gt;"",Junior11!$M16&lt;&gt;"-"),"/",""))),"")</f>
        <v/>
      </c>
      <c r="AB8" s="82" t="str">
        <f>IFERROR(IF(Junior12!$M16="-","-",IF(Junior12!$N16&lt;&gt;"","X",IF(AND(Junior12!$M16&lt;&gt;"",Junior12!$M16&lt;&gt;"-"),"/",""))),"")</f>
        <v/>
      </c>
    </row>
    <row r="9" spans="1:28" ht="15.75" thickBot="1" x14ac:dyDescent="0.3">
      <c r="A9" s="108" t="s">
        <v>21</v>
      </c>
      <c r="B9" s="69" t="str">
        <f>IFERROR(IF(Junior1!$I10="-","-",IF(Junior1!$J10&lt;&gt;"","X",IF(AND(Junior1!$I10&lt;&gt;"",Junior1!$I10&lt;&gt;"-"),"/",""))),"")</f>
        <v/>
      </c>
      <c r="C9" s="67" t="str">
        <f>IFERROR(IF(Junior2!$I10="-","-",IF(Junior2!$J10&lt;&gt;"","X",IF(AND(Junior2!$I10&lt;&gt;"",Junior2!$I10&lt;&gt;"-"),"/",""))),"")</f>
        <v/>
      </c>
      <c r="D9" s="67" t="str">
        <f>IFERROR(IF(Junior3!$I10="-","-",IF(Junior3!$J10&lt;&gt;"","X",IF(AND(Junior3!$I10&lt;&gt;"",Junior3!$I10&lt;&gt;"-"),"/",""))),"")</f>
        <v/>
      </c>
      <c r="E9" s="70" t="str">
        <f>IFERROR(IF(Junior4!$I10="-","-",IF(Junior4!$J10&lt;&gt;"","X",IF(AND(Junior4!$I10&lt;&gt;"",Junior4!$I10&lt;&gt;"-"),"/",""))),"")</f>
        <v/>
      </c>
      <c r="F9" s="69" t="str">
        <f>IFERROR(IF(Junior5!$I10="-","-",IF(Junior5!$J10&lt;&gt;"","X",IF(AND(Junior5!$I10&lt;&gt;"",Junior5!$I10&lt;&gt;"-"),"/",""))),"")</f>
        <v/>
      </c>
      <c r="G9" s="67" t="str">
        <f>IFERROR(IF(Junior6!$I10="-","-",IF(Junior6!$J10&lt;&gt;"","X",IF(AND(Junior6!$I10&lt;&gt;"",Junior6!$I10&lt;&gt;"-"),"/",""))),"")</f>
        <v/>
      </c>
      <c r="H9" s="67" t="str">
        <f>IFERROR(IF(Junior7!$I10="-","-",IF(Junior7!$J10&lt;&gt;"","X",IF(AND(Junior7!$I10&lt;&gt;"",Junior7!$I10&lt;&gt;"-"),"/",""))),"")</f>
        <v/>
      </c>
      <c r="I9" s="70" t="str">
        <f>IFERROR(IF(Junior8!$I10="-","-",IF(Junior8!$J10&lt;&gt;"","X",IF(AND(Junior8!$I10&lt;&gt;"",Junior8!$I10&lt;&gt;"-"),"/",""))),"")</f>
        <v/>
      </c>
      <c r="J9" s="69" t="str">
        <f>IFERROR(IF(Junior9!$I10="-","-",IF(Junior9!$J10&lt;&gt;"","X",IF(AND(Junior9!$I10&lt;&gt;"",Junior9!$I10&lt;&gt;"-"),"/",""))),"")</f>
        <v/>
      </c>
      <c r="K9" s="67" t="str">
        <f>IFERROR(IF(Junior10!$I10="-","-",IF(Junior10!$J10&lt;&gt;"","X",IF(AND(Junior10!$I10&lt;&gt;"",Junior10!$I10&lt;&gt;"-"),"/",""))),"")</f>
        <v/>
      </c>
      <c r="L9" s="67" t="str">
        <f>IFERROR(IF(Junior11!$I10="-","-",IF(Junior11!$J10&lt;&gt;"","X",IF(AND(Junior11!$I10&lt;&gt;"",Junior11!$I10&lt;&gt;"-"),"/",""))),"")</f>
        <v/>
      </c>
      <c r="M9" s="70" t="str">
        <f>IFERROR(IF(Junior12!$I10="-","-",IF(Junior12!$J10&lt;&gt;"","X",IF(AND(Junior12!$I10&lt;&gt;"",Junior12!$I10&lt;&gt;"-"),"/",""))),"")</f>
        <v/>
      </c>
      <c r="O9" s="89" t="s">
        <v>15</v>
      </c>
      <c r="P9" s="106"/>
      <c r="Q9" s="80" t="str">
        <f>IFERROR(IF(Junior1!$M17="-","-",IF(Junior1!$N17&lt;&gt;"","X",IF(AND(Junior1!$M17&lt;&gt;"",Junior1!$M17&lt;&gt;"-"),"/",""))),"")</f>
        <v/>
      </c>
      <c r="R9" s="81" t="str">
        <f>IFERROR(IF(Junior2!$M17="-","-",IF(Junior2!$N17&lt;&gt;"","X",IF(AND(Junior2!$M17&lt;&gt;"",Junior2!$M17&lt;&gt;"-"),"/",""))),"")</f>
        <v/>
      </c>
      <c r="S9" s="81" t="str">
        <f>IFERROR(IF(Junior3!$M17="-","-",IF(Junior3!$N17&lt;&gt;"","X",IF(AND(Junior3!$M17&lt;&gt;"",Junior3!$M17&lt;&gt;"-"),"/",""))),"")</f>
        <v/>
      </c>
      <c r="T9" s="82" t="str">
        <f>IFERROR(IF(Junior4!$M17="-","-",IF(Junior4!$N17&lt;&gt;"","X",IF(AND(Junior4!$M17&lt;&gt;"",Junior4!$M17&lt;&gt;"-"),"/",""))),"")</f>
        <v/>
      </c>
      <c r="U9" s="80" t="str">
        <f>IFERROR(IF(Junior5!$M17="-","-",IF(Junior5!$N17&lt;&gt;"","X",IF(AND(Junior5!$M17&lt;&gt;"",Junior5!$M17&lt;&gt;"-"),"/",""))),"")</f>
        <v/>
      </c>
      <c r="V9" s="81" t="str">
        <f>IFERROR(IF(Junior6!$M17="-","-",IF(Junior6!$N17&lt;&gt;"","X",IF(AND(Junior6!$M17&lt;&gt;"",Junior6!$M17&lt;&gt;"-"),"/",""))),"")</f>
        <v/>
      </c>
      <c r="W9" s="81" t="str">
        <f>IFERROR(IF(Junior7!$M17="-","-",IF(Junior7!$N17&lt;&gt;"","X",IF(AND(Junior7!$M17&lt;&gt;"",Junior7!$M17&lt;&gt;"-"),"/",""))),"")</f>
        <v/>
      </c>
      <c r="X9" s="82" t="str">
        <f>IFERROR(IF(Junior8!$M17="-","-",IF(Junior8!$N17&lt;&gt;"","X",IF(AND(Junior8!$M17&lt;&gt;"",Junior8!$M17&lt;&gt;"-"),"/",""))),"")</f>
        <v/>
      </c>
      <c r="Y9" s="107" t="str">
        <f>IFERROR(IF(Junior9!$M17="-","-",IF(Junior9!$N17&lt;&gt;"","X",IF(AND(Junior9!$M17&lt;&gt;"",Junior9!$M17&lt;&gt;"-"),"/",""))),"")</f>
        <v/>
      </c>
      <c r="Z9" s="81" t="str">
        <f>IFERROR(IF(Junior10!$M17="-","-",IF(Junior10!$N17&lt;&gt;"","X",IF(AND(Junior10!$M17&lt;&gt;"",Junior10!$M17&lt;&gt;"-"),"/",""))),"")</f>
        <v/>
      </c>
      <c r="AA9" s="81" t="str">
        <f>IFERROR(IF(Junior11!$M17="-","-",IF(Junior11!$N17&lt;&gt;"","X",IF(AND(Junior11!$M17&lt;&gt;"",Junior11!$M17&lt;&gt;"-"),"/",""))),"")</f>
        <v/>
      </c>
      <c r="AB9" s="82" t="str">
        <f>IFERROR(IF(Junior12!$M17="-","-",IF(Junior12!$N17&lt;&gt;"","X",IF(AND(Junior12!$M17&lt;&gt;"",Junior12!$M17&lt;&gt;"-"),"/",""))),"")</f>
        <v/>
      </c>
    </row>
    <row r="10" spans="1:28" ht="15.75" thickBot="1" x14ac:dyDescent="0.3">
      <c r="A10" s="108" t="s">
        <v>22</v>
      </c>
      <c r="B10" s="80" t="str">
        <f>IFERROR(IF(Junior1!$I11="-","-",IF(Junior1!$J11&lt;&gt;"","X",IF(AND(Junior1!$I11&lt;&gt;"",Junior1!$I11&lt;&gt;"-"),"/",""))),"")</f>
        <v/>
      </c>
      <c r="C10" s="81" t="str">
        <f>IFERROR(IF(Junior2!$I11="-","-",IF(Junior2!$J11&lt;&gt;"","X",IF(AND(Junior2!$I11&lt;&gt;"",Junior2!$I11&lt;&gt;"-"),"/",""))),"")</f>
        <v/>
      </c>
      <c r="D10" s="81" t="str">
        <f>IFERROR(IF(Junior3!$I11="-","-",IF(Junior3!$J11&lt;&gt;"","X",IF(AND(Junior3!$I11&lt;&gt;"",Junior3!$I11&lt;&gt;"-"),"/",""))),"")</f>
        <v/>
      </c>
      <c r="E10" s="82" t="str">
        <f>IFERROR(IF(Junior4!$I11="-","-",IF(Junior4!$J11&lt;&gt;"","X",IF(AND(Junior4!$I11&lt;&gt;"",Junior4!$I11&lt;&gt;"-"),"/",""))),"")</f>
        <v/>
      </c>
      <c r="F10" s="80" t="str">
        <f>IFERROR(IF(Junior5!$I11="-","-",IF(Junior5!$J11&lt;&gt;"","X",IF(AND(Junior5!$I11&lt;&gt;"",Junior5!$I11&lt;&gt;"-"),"/",""))),"")</f>
        <v/>
      </c>
      <c r="G10" s="81" t="str">
        <f>IFERROR(IF(Junior6!$I11="-","-",IF(Junior6!$J11&lt;&gt;"","X",IF(AND(Junior6!$I11&lt;&gt;"",Junior6!$I11&lt;&gt;"-"),"/",""))),"")</f>
        <v/>
      </c>
      <c r="H10" s="81" t="str">
        <f>IFERROR(IF(Junior7!$I11="-","-",IF(Junior7!$J11&lt;&gt;"","X",IF(AND(Junior7!$I11&lt;&gt;"",Junior7!$I11&lt;&gt;"-"),"/",""))),"")</f>
        <v/>
      </c>
      <c r="I10" s="82" t="str">
        <f>IFERROR(IF(Junior8!$I11="-","-",IF(Junior8!$J11&lt;&gt;"","X",IF(AND(Junior8!$I11&lt;&gt;"",Junior8!$I11&lt;&gt;"-"),"/",""))),"")</f>
        <v/>
      </c>
      <c r="J10" s="80" t="str">
        <f>IFERROR(IF(Junior9!$I11="-","-",IF(Junior9!$J11&lt;&gt;"","X",IF(AND(Junior9!$I11&lt;&gt;"",Junior9!$I11&lt;&gt;"-"),"/",""))),"")</f>
        <v/>
      </c>
      <c r="K10" s="81" t="str">
        <f>IFERROR(IF(Junior10!$I11="-","-",IF(Junior10!$J11&lt;&gt;"","X",IF(AND(Junior10!$I11&lt;&gt;"",Junior10!$I11&lt;&gt;"-"),"/",""))),"")</f>
        <v/>
      </c>
      <c r="L10" s="81" t="str">
        <f>IFERROR(IF(Junior11!$I11="-","-",IF(Junior11!$J11&lt;&gt;"","X",IF(AND(Junior11!$I11&lt;&gt;"",Junior11!$I11&lt;&gt;"-"),"/",""))),"")</f>
        <v/>
      </c>
      <c r="M10" s="82" t="str">
        <f>IFERROR(IF(Junior12!$I11="-","-",IF(Junior12!$J11&lt;&gt;"","X",IF(AND(Junior12!$I11&lt;&gt;"",Junior12!$I11&lt;&gt;"-"),"/",""))),"")</f>
        <v/>
      </c>
      <c r="O10" s="113" t="s">
        <v>65</v>
      </c>
      <c r="P10" s="116"/>
      <c r="Q10" s="117"/>
      <c r="R10" s="117"/>
      <c r="S10" s="117"/>
      <c r="T10" s="117"/>
      <c r="U10" s="117"/>
      <c r="V10" s="117"/>
      <c r="W10" s="117"/>
      <c r="X10" s="117"/>
      <c r="Y10" s="117"/>
      <c r="Z10" s="117"/>
      <c r="AA10" s="117"/>
      <c r="AB10" s="118"/>
    </row>
    <row r="11" spans="1:28" ht="15.75" thickBot="1" x14ac:dyDescent="0.3">
      <c r="A11" s="123" t="s">
        <v>14</v>
      </c>
      <c r="B11" s="124"/>
      <c r="C11" s="124"/>
      <c r="D11" s="124"/>
      <c r="E11" s="124"/>
      <c r="F11" s="124"/>
      <c r="G11" s="124"/>
      <c r="H11" s="124"/>
      <c r="I11" s="124"/>
      <c r="J11" s="124"/>
      <c r="K11" s="124"/>
      <c r="L11" s="124"/>
      <c r="M11" s="125"/>
      <c r="O11" s="91" t="s">
        <v>8</v>
      </c>
      <c r="P11" s="104"/>
      <c r="Q11" s="77" t="str">
        <f>IFERROR(IF(Junior1!$M24="-","-",IF(Junior1!$N24&lt;&gt;"","X",IF(AND(Junior1!$M24&lt;&gt;"",Junior1!$M24&lt;&gt;"-"),"/",""))),"")</f>
        <v/>
      </c>
      <c r="R11" s="75" t="str">
        <f>IFERROR(IF(Junior2!$M24="-","-",IF(Junior2!$N24&lt;&gt;"","X",IF(AND(Junior2!$M24&lt;&gt;"",Junior2!$M24&lt;&gt;"-"),"/",""))),"")</f>
        <v/>
      </c>
      <c r="S11" s="75" t="str">
        <f>IFERROR(IF(Junior3!$M24="-","-",IF(Junior3!$N24&lt;&gt;"","X",IF(AND(Junior3!$M24&lt;&gt;"",Junior3!$M24&lt;&gt;"-"),"/",""))),"")</f>
        <v/>
      </c>
      <c r="T11" s="76" t="str">
        <f>IFERROR(IF(Junior4!$M24="-","-",IF(Junior4!$N24&lt;&gt;"","X",IF(AND(Junior4!$M24&lt;&gt;"",Junior4!$M24&lt;&gt;"-"),"/",""))),"")</f>
        <v/>
      </c>
      <c r="U11" s="74" t="str">
        <f>IFERROR(IF(Junior5!$M24="-","-",IF(Junior5!$N24&lt;&gt;"","X",IF(AND(Junior5!$M24&lt;&gt;"",Junior5!$M24&lt;&gt;"-"),"/",""))),"")</f>
        <v/>
      </c>
      <c r="V11" s="75" t="str">
        <f>IFERROR(IF(Junior6!$M24="-","-",IF(Junior6!$N24&lt;&gt;"","X",IF(AND(Junior6!$M24&lt;&gt;"",Junior6!$M24&lt;&gt;"-"),"/",""))),"")</f>
        <v/>
      </c>
      <c r="W11" s="75" t="str">
        <f>IFERROR(IF(Junior7!$M24="-","-",IF(Junior7!$N24&lt;&gt;"","X",IF(AND(Junior7!$M24&lt;&gt;"",Junior7!$M24&lt;&gt;"-"),"/",""))),"")</f>
        <v/>
      </c>
      <c r="X11" s="76" t="str">
        <f>IFERROR(IF(Junior8!$M24="-","-",IF(Junior8!$N24&lt;&gt;"","X",IF(AND(Junior8!$M24&lt;&gt;"",Junior8!$M24&lt;&gt;"-"),"/",""))),"")</f>
        <v/>
      </c>
      <c r="Y11" s="105" t="str">
        <f>IFERROR(IF(Junior9!$M24="-","-",IF(Junior9!$N24&lt;&gt;"","X",IF(AND(Junior9!$M24&lt;&gt;"",Junior9!$M24&lt;&gt;"-"),"/",""))),"")</f>
        <v/>
      </c>
      <c r="Z11" s="75" t="str">
        <f>IFERROR(IF(Junior10!$M24="-","-",IF(Junior10!$N24&lt;&gt;"","X",IF(AND(Junior10!$M24&lt;&gt;"",Junior10!$M24&lt;&gt;"-"),"/",""))),"")</f>
        <v/>
      </c>
      <c r="AA11" s="75" t="str">
        <f>IFERROR(IF(Junior11!$M24="-","-",IF(Junior11!$N24&lt;&gt;"","X",IF(AND(Junior11!$M24&lt;&gt;"",Junior11!$M24&lt;&gt;"-"),"/",""))),"")</f>
        <v/>
      </c>
      <c r="AB11" s="76" t="str">
        <f>IFERROR(IF(Junior12!$M24="-","-",IF(Junior12!$N24&lt;&gt;"","X",IF(AND(Junior12!$M24&lt;&gt;"",Junior12!$M24&lt;&gt;"-"),"/",""))),"")</f>
        <v/>
      </c>
    </row>
    <row r="12" spans="1:28" x14ac:dyDescent="0.25">
      <c r="A12" s="64" t="s">
        <v>23</v>
      </c>
      <c r="B12" s="74" t="str">
        <f>IFERROR(IF(Junior1!$I13="-","-",IF(Junior1!$J13&lt;&gt;"","X",IF(AND(Junior1!$I13&lt;&gt;"",Junior1!$I13&lt;&gt;"-"),"/",""))),"")</f>
        <v/>
      </c>
      <c r="C12" s="75" t="str">
        <f>IFERROR(IF(Junior2!$I13="-","-",IF(Junior2!$J13&lt;&gt;"","X",IF(AND(Junior2!$I13&lt;&gt;"",Junior2!$I13&lt;&gt;"-"),"/",""))),"")</f>
        <v/>
      </c>
      <c r="D12" s="75" t="str">
        <f>IFERROR(IF(Junior3!$I13="-","-",IF(Junior3!$J13&lt;&gt;"","X",IF(AND(Junior3!$I13&lt;&gt;"",Junior3!$I13&lt;&gt;"-"),"/",""))),"")</f>
        <v/>
      </c>
      <c r="E12" s="76" t="str">
        <f>IFERROR(IF(Junior4!$I13="-","-",IF(Junior4!$J13&lt;&gt;"","X",IF(AND(Junior4!$I13&lt;&gt;"",Junior4!$I13&lt;&gt;"-"),"/",""))),"")</f>
        <v/>
      </c>
      <c r="F12" s="74" t="str">
        <f>IFERROR(IF(Junior5!$I13="-","-",IF(Junior5!$J13&lt;&gt;"","X",IF(AND(Junior5!$I13&lt;&gt;"",Junior5!$I13&lt;&gt;"-"),"/",""))),"")</f>
        <v/>
      </c>
      <c r="G12" s="75" t="str">
        <f>IFERROR(IF(Junior6!$I13="-","-",IF(Junior6!$J13&lt;&gt;"","X",IF(AND(Junior6!$I13&lt;&gt;"",Junior6!$I13&lt;&gt;"-"),"/",""))),"")</f>
        <v/>
      </c>
      <c r="H12" s="75" t="str">
        <f>IFERROR(IF(Junior7!$I13="-","-",IF(Junior7!$J13&lt;&gt;"","X",IF(AND(Junior7!$I13&lt;&gt;"",Junior7!$I13&lt;&gt;"-"),"/",""))),"")</f>
        <v/>
      </c>
      <c r="I12" s="76" t="str">
        <f>IFERROR(IF(Junior8!$I13="-","-",IF(Junior8!$J13&lt;&gt;"","X",IF(AND(Junior8!$I13&lt;&gt;"",Junior8!$I13&lt;&gt;"-"),"/",""))),"")</f>
        <v/>
      </c>
      <c r="J12" s="74" t="str">
        <f>IFERROR(IF(Junior9!$I13="-","-",IF(Junior9!$J13&lt;&gt;"","X",IF(AND(Junior9!$I13&lt;&gt;"",Junior9!$I13&lt;&gt;"-"),"/",""))),"")</f>
        <v/>
      </c>
      <c r="K12" s="75" t="str">
        <f>IFERROR(IF(Junior10!$I13="-","-",IF(Junior10!$J13&lt;&gt;"","X",IF(AND(Junior10!$I13&lt;&gt;"",Junior10!$I13&lt;&gt;"-"),"/",""))),"")</f>
        <v/>
      </c>
      <c r="L12" s="75" t="str">
        <f>IFERROR(IF(Junior11!$I13="-","-",IF(Junior11!$J13&lt;&gt;"","X",IF(AND(Junior11!$I13&lt;&gt;"",Junior11!$I13&lt;&gt;"-"),"/",""))),"")</f>
        <v/>
      </c>
      <c r="M12" s="76" t="str">
        <f>IFERROR(IF(Junior12!$I13="-","-",IF(Junior12!$J13&lt;&gt;"","X",IF(AND(Junior12!$I13&lt;&gt;"",Junior12!$I13&lt;&gt;"-"),"/",""))),"")</f>
        <v/>
      </c>
      <c r="O12" s="87" t="s">
        <v>9</v>
      </c>
      <c r="P12" s="68"/>
      <c r="Q12" s="69" t="str">
        <f>IFERROR(IF(Junior1!$M25="-","-",IF(Junior1!$N25&lt;&gt;"","X",IF(AND(Junior1!$M25&lt;&gt;"",Junior1!$M25&lt;&gt;"-"),"/",""))),"")</f>
        <v/>
      </c>
      <c r="R12" s="67" t="str">
        <f>IFERROR(IF(Junior2!$M25="-","-",IF(Junior2!$N25&lt;&gt;"","X",IF(AND(Junior2!$M25&lt;&gt;"",Junior2!$M25&lt;&gt;"-"),"/",""))),"")</f>
        <v/>
      </c>
      <c r="S12" s="67" t="str">
        <f>IFERROR(IF(Junior3!$M25="-","-",IF(Junior3!$N25&lt;&gt;"","X",IF(AND(Junior3!$M25&lt;&gt;"",Junior3!$M25&lt;&gt;"-"),"/",""))),"")</f>
        <v/>
      </c>
      <c r="T12" s="70" t="str">
        <f>IFERROR(IF(Junior4!$M25="-","-",IF(Junior4!$N25&lt;&gt;"","X",IF(AND(Junior4!$M25&lt;&gt;"",Junior4!$M25&lt;&gt;"-"),"/",""))),"")</f>
        <v/>
      </c>
      <c r="U12" s="69" t="str">
        <f>IFERROR(IF(Junior5!$M25="-","-",IF(Junior5!$N25&lt;&gt;"","X",IF(AND(Junior5!$M25&lt;&gt;"",Junior5!$M25&lt;&gt;"-"),"/",""))),"")</f>
        <v/>
      </c>
      <c r="V12" s="67" t="str">
        <f>IFERROR(IF(Junior6!$M25="-","-",IF(Junior6!$N25&lt;&gt;"","X",IF(AND(Junior6!$M25&lt;&gt;"",Junior6!$M25&lt;&gt;"-"),"/",""))),"")</f>
        <v/>
      </c>
      <c r="W12" s="67" t="str">
        <f>IFERROR(IF(Junior7!$M25="-","-",IF(Junior7!$N25&lt;&gt;"","X",IF(AND(Junior7!$M25&lt;&gt;"",Junior7!$M25&lt;&gt;"-"),"/",""))),"")</f>
        <v/>
      </c>
      <c r="X12" s="70" t="str">
        <f>IFERROR(IF(Junior8!$M25="-","-",IF(Junior8!$N25&lt;&gt;"","X",IF(AND(Junior8!$M25&lt;&gt;"",Junior8!$M25&lt;&gt;"-"),"/",""))),"")</f>
        <v/>
      </c>
      <c r="Y12" s="94" t="str">
        <f>IFERROR(IF(Junior9!$M25="-","-",IF(Junior9!$N25&lt;&gt;"","X",IF(AND(Junior9!$M25&lt;&gt;"",Junior9!$M25&lt;&gt;"-"),"/",""))),"")</f>
        <v/>
      </c>
      <c r="Z12" s="67" t="str">
        <f>IFERROR(IF(Junior10!$M25="-","-",IF(Junior10!$N25&lt;&gt;"","X",IF(AND(Junior10!$M25&lt;&gt;"",Junior10!$M25&lt;&gt;"-"),"/",""))),"")</f>
        <v/>
      </c>
      <c r="AA12" s="67" t="str">
        <f>IFERROR(IF(Junior11!$M25="-","-",IF(Junior11!$N25&lt;&gt;"","X",IF(AND(Junior11!$M25&lt;&gt;"",Junior11!$M25&lt;&gt;"-"),"/",""))),"")</f>
        <v/>
      </c>
      <c r="AB12" s="70" t="str">
        <f>IFERROR(IF(Junior12!$M25="-","-",IF(Junior12!$N25&lt;&gt;"","X",IF(AND(Junior12!$M25&lt;&gt;"",Junior12!$M25&lt;&gt;"-"),"/",""))),"")</f>
        <v/>
      </c>
    </row>
    <row r="13" spans="1:28" x14ac:dyDescent="0.25">
      <c r="A13" s="108" t="s">
        <v>24</v>
      </c>
      <c r="B13" s="69" t="str">
        <f>IFERROR(IF(Junior1!$I14="-","-",IF(Junior1!$J14&lt;&gt;"","X",IF(AND(Junior1!$I14&lt;&gt;"",Junior1!$I14&lt;&gt;"-"),"/",""))),"")</f>
        <v/>
      </c>
      <c r="C13" s="67" t="str">
        <f>IFERROR(IF(Junior2!$I14="-","-",IF(Junior2!$J14&lt;&gt;"","X",IF(AND(Junior2!$I14&lt;&gt;"",Junior2!$I14&lt;&gt;"-"),"/",""))),"")</f>
        <v/>
      </c>
      <c r="D13" s="67" t="str">
        <f>IFERROR(IF(Junior3!$I14="-","-",IF(Junior3!$J14&lt;&gt;"","X",IF(AND(Junior3!$I14&lt;&gt;"",Junior3!$I14&lt;&gt;"-"),"/",""))),"")</f>
        <v/>
      </c>
      <c r="E13" s="70" t="str">
        <f>IFERROR(IF(Junior4!$I14="-","-",IF(Junior4!$J14&lt;&gt;"","X",IF(AND(Junior4!$I14&lt;&gt;"",Junior4!$I14&lt;&gt;"-"),"/",""))),"")</f>
        <v/>
      </c>
      <c r="F13" s="69" t="str">
        <f>IFERROR(IF(Junior5!$I14="-","-",IF(Junior5!$J14&lt;&gt;"","X",IF(AND(Junior5!$I14&lt;&gt;"",Junior5!$I14&lt;&gt;"-"),"/",""))),"")</f>
        <v/>
      </c>
      <c r="G13" s="67" t="str">
        <f>IFERROR(IF(Junior6!$I14="-","-",IF(Junior6!$J14&lt;&gt;"","X",IF(AND(Junior6!$I14&lt;&gt;"",Junior6!$I14&lt;&gt;"-"),"/",""))),"")</f>
        <v/>
      </c>
      <c r="H13" s="67" t="str">
        <f>IFERROR(IF(Junior7!$I14="-","-",IF(Junior7!$J14&lt;&gt;"","X",IF(AND(Junior7!$I14&lt;&gt;"",Junior7!$I14&lt;&gt;"-"),"/",""))),"")</f>
        <v/>
      </c>
      <c r="I13" s="70" t="str">
        <f>IFERROR(IF(Junior8!$I14="-","-",IF(Junior8!$J14&lt;&gt;"","X",IF(AND(Junior8!$I14&lt;&gt;"",Junior8!$I14&lt;&gt;"-"),"/",""))),"")</f>
        <v/>
      </c>
      <c r="J13" s="69" t="str">
        <f>IFERROR(IF(Junior9!$I14="-","-",IF(Junior9!$J14&lt;&gt;"","X",IF(AND(Junior9!$I14&lt;&gt;"",Junior9!$I14&lt;&gt;"-"),"/",""))),"")</f>
        <v/>
      </c>
      <c r="K13" s="67" t="str">
        <f>IFERROR(IF(Junior10!$I14="-","-",IF(Junior10!$J14&lt;&gt;"","X",IF(AND(Junior10!$I14&lt;&gt;"",Junior10!$I14&lt;&gt;"-"),"/",""))),"")</f>
        <v/>
      </c>
      <c r="L13" s="67" t="str">
        <f>IFERROR(IF(Junior11!$I14="-","-",IF(Junior11!$J14&lt;&gt;"","X",IF(AND(Junior11!$I14&lt;&gt;"",Junior11!$I14&lt;&gt;"-"),"/",""))),"")</f>
        <v/>
      </c>
      <c r="M13" s="70" t="str">
        <f>IFERROR(IF(Junior12!$I14="-","-",IF(Junior12!$J14&lt;&gt;"","X",IF(AND(Junior12!$I14&lt;&gt;"",Junior12!$I14&lt;&gt;"-"),"/",""))),"")</f>
        <v/>
      </c>
      <c r="O13" s="87" t="s">
        <v>10</v>
      </c>
      <c r="P13" s="68"/>
      <c r="Q13" s="69" t="str">
        <f>IFERROR(IF(Junior1!$M26="-","-",IF(Junior1!$N26&lt;&gt;"","X",IF(AND(Junior1!$M26&lt;&gt;"",Junior1!$M26&lt;&gt;"-"),"/",""))),"")</f>
        <v/>
      </c>
      <c r="R13" s="67" t="str">
        <f>IFERROR(IF(Junior2!$M26="-","-",IF(Junior2!$N26&lt;&gt;"","X",IF(AND(Junior2!$M26&lt;&gt;"",Junior2!$M26&lt;&gt;"-"),"/",""))),"")</f>
        <v/>
      </c>
      <c r="S13" s="67" t="str">
        <f>IFERROR(IF(Junior3!$M26="-","-",IF(Junior3!$N26&lt;&gt;"","X",IF(AND(Junior3!$M26&lt;&gt;"",Junior3!$M26&lt;&gt;"-"),"/",""))),"")</f>
        <v/>
      </c>
      <c r="T13" s="70" t="str">
        <f>IFERROR(IF(Junior4!$M26="-","-",IF(Junior4!$N26&lt;&gt;"","X",IF(AND(Junior4!$M26&lt;&gt;"",Junior4!$M26&lt;&gt;"-"),"/",""))),"")</f>
        <v/>
      </c>
      <c r="U13" s="69" t="str">
        <f>IFERROR(IF(Junior5!$M26="-","-",IF(Junior5!$N26&lt;&gt;"","X",IF(AND(Junior5!$M26&lt;&gt;"",Junior5!$M26&lt;&gt;"-"),"/",""))),"")</f>
        <v/>
      </c>
      <c r="V13" s="67" t="str">
        <f>IFERROR(IF(Junior6!$M26="-","-",IF(Junior6!$N26&lt;&gt;"","X",IF(AND(Junior6!$M26&lt;&gt;"",Junior6!$M26&lt;&gt;"-"),"/",""))),"")</f>
        <v/>
      </c>
      <c r="W13" s="67" t="str">
        <f>IFERROR(IF(Junior7!$M26="-","-",IF(Junior7!$N26&lt;&gt;"","X",IF(AND(Junior7!$M26&lt;&gt;"",Junior7!$M26&lt;&gt;"-"),"/",""))),"")</f>
        <v/>
      </c>
      <c r="X13" s="70" t="str">
        <f>IFERROR(IF(Junior8!$M26="-","-",IF(Junior8!$N26&lt;&gt;"","X",IF(AND(Junior8!$M26&lt;&gt;"",Junior8!$M26&lt;&gt;"-"),"/",""))),"")</f>
        <v/>
      </c>
      <c r="Y13" s="94" t="str">
        <f>IFERROR(IF(Junior9!$M26="-","-",IF(Junior9!$N26&lt;&gt;"","X",IF(AND(Junior9!$M26&lt;&gt;"",Junior9!$M26&lt;&gt;"-"),"/",""))),"")</f>
        <v/>
      </c>
      <c r="Z13" s="67" t="str">
        <f>IFERROR(IF(Junior10!$M26="-","-",IF(Junior10!$N26&lt;&gt;"","X",IF(AND(Junior10!$M26&lt;&gt;"",Junior10!$M26&lt;&gt;"-"),"/",""))),"")</f>
        <v/>
      </c>
      <c r="AA13" s="67" t="str">
        <f>IFERROR(IF(Junior11!$M26="-","-",IF(Junior11!$N26&lt;&gt;"","X",IF(AND(Junior11!$M26&lt;&gt;"",Junior11!$M26&lt;&gt;"-"),"/",""))),"")</f>
        <v/>
      </c>
      <c r="AB13" s="70" t="str">
        <f>IFERROR(IF(Junior12!$M26="-","-",IF(Junior12!$N26&lt;&gt;"","X",IF(AND(Junior12!$M26&lt;&gt;"",Junior12!$M26&lt;&gt;"-"),"/",""))),"")</f>
        <v/>
      </c>
    </row>
    <row r="14" spans="1:28" ht="15.75" thickBot="1" x14ac:dyDescent="0.3">
      <c r="A14" s="108" t="s">
        <v>25</v>
      </c>
      <c r="B14" s="71" t="str">
        <f>IFERROR(IF(Junior1!$I15="-","-",IF(Junior1!$J15&lt;&gt;"","X",IF(AND(Junior1!$I15&lt;&gt;"",Junior1!$I15&lt;&gt;"-"),"/",""))),"")</f>
        <v/>
      </c>
      <c r="C14" s="72" t="str">
        <f>IFERROR(IF(Junior2!$I15="-","-",IF(Junior2!$J15&lt;&gt;"","X",IF(AND(Junior2!$I15&lt;&gt;"",Junior2!$I15&lt;&gt;"-"),"/",""))),"")</f>
        <v/>
      </c>
      <c r="D14" s="72" t="str">
        <f>IFERROR(IF(Junior3!$I15="-","-",IF(Junior3!$J15&lt;&gt;"","X",IF(AND(Junior3!$I15&lt;&gt;"",Junior3!$I15&lt;&gt;"-"),"/",""))),"")</f>
        <v/>
      </c>
      <c r="E14" s="73" t="str">
        <f>IFERROR(IF(Junior4!$I15="-","-",IF(Junior4!$J15&lt;&gt;"","X",IF(AND(Junior4!$I15&lt;&gt;"",Junior4!$I15&lt;&gt;"-"),"/",""))),"")</f>
        <v/>
      </c>
      <c r="F14" s="71" t="str">
        <f>IFERROR(IF(Junior5!$I15="-","-",IF(Junior5!$J15&lt;&gt;"","X",IF(AND(Junior5!$I15&lt;&gt;"",Junior5!$I15&lt;&gt;"-"),"/",""))),"")</f>
        <v/>
      </c>
      <c r="G14" s="72" t="str">
        <f>IFERROR(IF(Junior6!$I15="-","-",IF(Junior6!$J15&lt;&gt;"","X",IF(AND(Junior6!$I15&lt;&gt;"",Junior6!$I15&lt;&gt;"-"),"/",""))),"")</f>
        <v/>
      </c>
      <c r="H14" s="72" t="str">
        <f>IFERROR(IF(Junior7!$I15="-","-",IF(Junior7!$J15&lt;&gt;"","X",IF(AND(Junior7!$I15&lt;&gt;"",Junior7!$I15&lt;&gt;"-"),"/",""))),"")</f>
        <v/>
      </c>
      <c r="I14" s="73" t="str">
        <f>IFERROR(IF(Junior8!$I15="-","-",IF(Junior8!$J15&lt;&gt;"","X",IF(AND(Junior8!$I15&lt;&gt;"",Junior8!$I15&lt;&gt;"-"),"/",""))),"")</f>
        <v/>
      </c>
      <c r="J14" s="71" t="str">
        <f>IFERROR(IF(Junior9!$I15="-","-",IF(Junior9!$J15&lt;&gt;"","X",IF(AND(Junior9!$I15&lt;&gt;"",Junior9!$I15&lt;&gt;"-"),"/",""))),"")</f>
        <v/>
      </c>
      <c r="K14" s="72" t="str">
        <f>IFERROR(IF(Junior10!$I15="-","-",IF(Junior10!$J15&lt;&gt;"","X",IF(AND(Junior10!$I15&lt;&gt;"",Junior10!$I15&lt;&gt;"-"),"/",""))),"")</f>
        <v/>
      </c>
      <c r="L14" s="72" t="str">
        <f>IFERROR(IF(Junior11!$I15="-","-",IF(Junior11!$J15&lt;&gt;"","X",IF(AND(Junior11!$I15&lt;&gt;"",Junior11!$I15&lt;&gt;"-"),"/",""))),"")</f>
        <v/>
      </c>
      <c r="M14" s="73" t="str">
        <f>IFERROR(IF(Junior12!$I15="-","-",IF(Junior12!$J15&lt;&gt;"","X",IF(AND(Junior12!$I15&lt;&gt;"",Junior12!$I15&lt;&gt;"-"),"/",""))),"")</f>
        <v/>
      </c>
      <c r="O14" s="87" t="s">
        <v>11</v>
      </c>
      <c r="P14" s="68"/>
      <c r="Q14" s="69" t="str">
        <f>IFERROR(IF(Junior1!$M27="-","-",IF(Junior1!$N27&lt;&gt;"","X",IF(AND(Junior1!$M27&lt;&gt;"",Junior1!$M27&lt;&gt;"-"),"/",""))),"")</f>
        <v/>
      </c>
      <c r="R14" s="67" t="str">
        <f>IFERROR(IF(Junior2!$M27="-","-",IF(Junior2!$N27&lt;&gt;"","X",IF(AND(Junior2!$M27&lt;&gt;"",Junior2!$M27&lt;&gt;"-"),"/",""))),"")</f>
        <v/>
      </c>
      <c r="S14" s="67" t="str">
        <f>IFERROR(IF(Junior3!$M27="-","-",IF(Junior3!$N27&lt;&gt;"","X",IF(AND(Junior3!$M27&lt;&gt;"",Junior3!$M27&lt;&gt;"-"),"/",""))),"")</f>
        <v/>
      </c>
      <c r="T14" s="70" t="str">
        <f>IFERROR(IF(Junior4!$M27="-","-",IF(Junior4!$N27&lt;&gt;"","X",IF(AND(Junior4!$M27&lt;&gt;"",Junior4!$M27&lt;&gt;"-"),"/",""))),"")</f>
        <v/>
      </c>
      <c r="U14" s="69" t="str">
        <f>IFERROR(IF(Junior5!$M27="-","-",IF(Junior5!$N27&lt;&gt;"","X",IF(AND(Junior5!$M27&lt;&gt;"",Junior5!$M27&lt;&gt;"-"),"/",""))),"")</f>
        <v/>
      </c>
      <c r="V14" s="67" t="str">
        <f>IFERROR(IF(Junior6!$M27="-","-",IF(Junior6!$N27&lt;&gt;"","X",IF(AND(Junior6!$M27&lt;&gt;"",Junior6!$M27&lt;&gt;"-"),"/",""))),"")</f>
        <v/>
      </c>
      <c r="W14" s="67" t="str">
        <f>IFERROR(IF(Junior7!$M27="-","-",IF(Junior7!$N27&lt;&gt;"","X",IF(AND(Junior7!$M27&lt;&gt;"",Junior7!$M27&lt;&gt;"-"),"/",""))),"")</f>
        <v/>
      </c>
      <c r="X14" s="70" t="str">
        <f>IFERROR(IF(Junior8!$M27="-","-",IF(Junior8!$N27&lt;&gt;"","X",IF(AND(Junior8!$M27&lt;&gt;"",Junior8!$M27&lt;&gt;"-"),"/",""))),"")</f>
        <v/>
      </c>
      <c r="Y14" s="94" t="str">
        <f>IFERROR(IF(Junior9!$M27="-","-",IF(Junior9!$N27&lt;&gt;"","X",IF(AND(Junior9!$M27&lt;&gt;"",Junior9!$M27&lt;&gt;"-"),"/",""))),"")</f>
        <v/>
      </c>
      <c r="Z14" s="67" t="str">
        <f>IFERROR(IF(Junior10!$M27="-","-",IF(Junior10!$N27&lt;&gt;"","X",IF(AND(Junior10!$M27&lt;&gt;"",Junior10!$M27&lt;&gt;"-"),"/",""))),"")</f>
        <v/>
      </c>
      <c r="AA14" s="67" t="str">
        <f>IFERROR(IF(Junior11!$M27="-","-",IF(Junior11!$N27&lt;&gt;"","X",IF(AND(Junior11!$M27&lt;&gt;"",Junior11!$M27&lt;&gt;"-"),"/",""))),"")</f>
        <v/>
      </c>
      <c r="AB14" s="70" t="str">
        <f>IFERROR(IF(Junior12!$M27="-","-",IF(Junior12!$N27&lt;&gt;"","X",IF(AND(Junior12!$M27&lt;&gt;"",Junior12!$M27&lt;&gt;"-"),"/",""))),"")</f>
        <v/>
      </c>
    </row>
    <row r="15" spans="1:28" x14ac:dyDescent="0.25">
      <c r="A15" s="109" t="s">
        <v>32</v>
      </c>
      <c r="B15" s="74" t="str">
        <f>IFERROR(IF(Junior1!$I16="-","-",IF(Junior1!$J16&lt;&gt;"","X",IF(AND(Junior1!$I16&lt;&gt;"",Junior1!$I16&lt;&gt;"-"),"/",""))),"")</f>
        <v/>
      </c>
      <c r="C15" s="75" t="str">
        <f>IFERROR(IF(Junior2!$I16="-","-",IF(Junior2!$J16&lt;&gt;"","X",IF(AND(Junior2!$I16&lt;&gt;"",Junior2!$I16&lt;&gt;"-"),"/",""))),"")</f>
        <v/>
      </c>
      <c r="D15" s="75" t="str">
        <f>IFERROR(IF(Junior3!$I16="-","-",IF(Junior3!$J16&lt;&gt;"","X",IF(AND(Junior3!$I16&lt;&gt;"",Junior3!$I16&lt;&gt;"-"),"/",""))),"")</f>
        <v/>
      </c>
      <c r="E15" s="76" t="str">
        <f>IFERROR(IF(Junior4!$I16="-","-",IF(Junior4!$J16&lt;&gt;"","X",IF(AND(Junior4!$I16&lt;&gt;"",Junior4!$I16&lt;&gt;"-"),"/",""))),"")</f>
        <v/>
      </c>
      <c r="F15" s="74" t="str">
        <f>IFERROR(IF(Junior5!$I16="-","-",IF(Junior5!$J16&lt;&gt;"","X",IF(AND(Junior5!$I16&lt;&gt;"",Junior5!$I16&lt;&gt;"-"),"/",""))),"")</f>
        <v/>
      </c>
      <c r="G15" s="75" t="str">
        <f>IFERROR(IF(Junior6!$I16="-","-",IF(Junior6!$J16&lt;&gt;"","X",IF(AND(Junior6!$I16&lt;&gt;"",Junior6!$I16&lt;&gt;"-"),"/",""))),"")</f>
        <v/>
      </c>
      <c r="H15" s="75" t="str">
        <f>IFERROR(IF(Junior7!$I16="-","-",IF(Junior7!$J16&lt;&gt;"","X",IF(AND(Junior7!$I16&lt;&gt;"",Junior7!$I16&lt;&gt;"-"),"/",""))),"")</f>
        <v/>
      </c>
      <c r="I15" s="76" t="str">
        <f>IFERROR(IF(Junior8!$I16="-","-",IF(Junior8!$J16&lt;&gt;"","X",IF(AND(Junior8!$I16&lt;&gt;"",Junior8!$I16&lt;&gt;"-"),"/",""))),"")</f>
        <v/>
      </c>
      <c r="J15" s="74" t="str">
        <f>IFERROR(IF(Junior9!$I16="-","-",IF(Junior9!$J16&lt;&gt;"","X",IF(AND(Junior9!$I16&lt;&gt;"",Junior9!$I16&lt;&gt;"-"),"/",""))),"")</f>
        <v/>
      </c>
      <c r="K15" s="75" t="str">
        <f>IFERROR(IF(Junior10!$I16="-","-",IF(Junior10!$J16&lt;&gt;"","X",IF(AND(Junior10!$I16&lt;&gt;"",Junior10!$I16&lt;&gt;"-"),"/",""))),"")</f>
        <v/>
      </c>
      <c r="L15" s="75" t="str">
        <f>IFERROR(IF(Junior11!$I16="-","-",IF(Junior11!$J16&lt;&gt;"","X",IF(AND(Junior11!$I16&lt;&gt;"",Junior11!$I16&lt;&gt;"-"),"/",""))),"")</f>
        <v/>
      </c>
      <c r="M15" s="76" t="str">
        <f>IFERROR(IF(Junior12!$I16="-","-",IF(Junior12!$J16&lt;&gt;"","X",IF(AND(Junior12!$I16&lt;&gt;"",Junior12!$I16&lt;&gt;"-"),"/",""))),"")</f>
        <v/>
      </c>
      <c r="O15" s="89" t="s">
        <v>60</v>
      </c>
      <c r="P15" s="68"/>
      <c r="Q15" s="69" t="str">
        <f>IFERROR(IF(Junior1!$M28="-","-",IF(Junior1!$N28&lt;&gt;"","X",IF(AND(Junior1!$M28&lt;&gt;"",Junior1!$M28&lt;&gt;"-"),"/",""))),"")</f>
        <v/>
      </c>
      <c r="R15" s="67" t="str">
        <f>IFERROR(IF(Junior2!$M28="-","-",IF(Junior2!$N28&lt;&gt;"","X",IF(AND(Junior2!$M28&lt;&gt;"",Junior2!$M28&lt;&gt;"-"),"/",""))),"")</f>
        <v/>
      </c>
      <c r="S15" s="67" t="str">
        <f>IFERROR(IF(Junior3!$M28="-","-",IF(Junior3!$N28&lt;&gt;"","X",IF(AND(Junior3!$M28&lt;&gt;"",Junior3!$M28&lt;&gt;"-"),"/",""))),"")</f>
        <v/>
      </c>
      <c r="T15" s="70" t="str">
        <f>IFERROR(IF(Junior4!$M28="-","-",IF(Junior4!$N28&lt;&gt;"","X",IF(AND(Junior4!$M28&lt;&gt;"",Junior4!$M28&lt;&gt;"-"),"/",""))),"")</f>
        <v/>
      </c>
      <c r="U15" s="69" t="str">
        <f>IFERROR(IF(Junior5!$M28="-","-",IF(Junior5!$N28&lt;&gt;"","X",IF(AND(Junior5!$M28&lt;&gt;"",Junior5!$M28&lt;&gt;"-"),"/",""))),"")</f>
        <v/>
      </c>
      <c r="V15" s="67" t="str">
        <f>IFERROR(IF(Junior6!$M28="-","-",IF(Junior6!$N28&lt;&gt;"","X",IF(AND(Junior6!$M28&lt;&gt;"",Junior6!$M28&lt;&gt;"-"),"/",""))),"")</f>
        <v/>
      </c>
      <c r="W15" s="67" t="str">
        <f>IFERROR(IF(Junior7!$M28="-","-",IF(Junior7!$N28&lt;&gt;"","X",IF(AND(Junior7!$M28&lt;&gt;"",Junior7!$M28&lt;&gt;"-"),"/",""))),"")</f>
        <v/>
      </c>
      <c r="X15" s="70" t="str">
        <f>IFERROR(IF(Junior8!$M28="-","-",IF(Junior8!$N28&lt;&gt;"","X",IF(AND(Junior8!$M28&lt;&gt;"",Junior8!$M28&lt;&gt;"-"),"/",""))),"")</f>
        <v/>
      </c>
      <c r="Y15" s="94" t="str">
        <f>IFERROR(IF(Junior9!$M28="-","-",IF(Junior9!$N28&lt;&gt;"","X",IF(AND(Junior9!$M28&lt;&gt;"",Junior9!$M28&lt;&gt;"-"),"/",""))),"")</f>
        <v/>
      </c>
      <c r="Z15" s="67" t="str">
        <f>IFERROR(IF(Junior10!$M28="-","-",IF(Junior10!$N28&lt;&gt;"","X",IF(AND(Junior10!$M28&lt;&gt;"",Junior10!$M28&lt;&gt;"-"),"/",""))),"")</f>
        <v/>
      </c>
      <c r="AA15" s="67" t="str">
        <f>IFERROR(IF(Junior11!$M28="-","-",IF(Junior11!$N28&lt;&gt;"","X",IF(AND(Junior11!$M28&lt;&gt;"",Junior11!$M28&lt;&gt;"-"),"/",""))),"")</f>
        <v/>
      </c>
      <c r="AB15" s="70" t="str">
        <f>IFERROR(IF(Junior12!$M28="-","-",IF(Junior12!$N28&lt;&gt;"","X",IF(AND(Junior12!$M28&lt;&gt;"",Junior12!$M28&lt;&gt;"-"),"/",""))),"")</f>
        <v/>
      </c>
    </row>
    <row r="16" spans="1:28" ht="15.75" thickBot="1" x14ac:dyDescent="0.3">
      <c r="A16" s="110" t="s">
        <v>28</v>
      </c>
      <c r="B16" s="80" t="str">
        <f>IFERROR(IF(Junior1!$I17="-","-",IF(Junior1!$J17&lt;&gt;"","X",IF(AND(Junior1!$I17&lt;&gt;"",Junior1!$I17&lt;&gt;"-"),"/",""))),"")</f>
        <v/>
      </c>
      <c r="C16" s="81" t="str">
        <f>IFERROR(IF(Junior2!$I17="-","-",IF(Junior2!$J17&lt;&gt;"","X",IF(AND(Junior2!$I17&lt;&gt;"",Junior2!$I17&lt;&gt;"-"),"/",""))),"")</f>
        <v/>
      </c>
      <c r="D16" s="81" t="str">
        <f>IFERROR(IF(Junior3!$I17="-","-",IF(Junior3!$J17&lt;&gt;"","X",IF(AND(Junior3!$I17&lt;&gt;"",Junior3!$I17&lt;&gt;"-"),"/",""))),"")</f>
        <v/>
      </c>
      <c r="E16" s="82" t="str">
        <f>IFERROR(IF(Junior4!$I17="-","-",IF(Junior4!$J17&lt;&gt;"","X",IF(AND(Junior4!$I17&lt;&gt;"",Junior4!$I17&lt;&gt;"-"),"/",""))),"")</f>
        <v/>
      </c>
      <c r="F16" s="80" t="str">
        <f>IFERROR(IF(Junior5!$I17="-","-",IF(Junior5!$J17&lt;&gt;"","X",IF(AND(Junior5!$I17&lt;&gt;"",Junior5!$I17&lt;&gt;"-"),"/",""))),"")</f>
        <v/>
      </c>
      <c r="G16" s="81" t="str">
        <f>IFERROR(IF(Junior6!$I17="-","-",IF(Junior6!$J17&lt;&gt;"","X",IF(AND(Junior6!$I17&lt;&gt;"",Junior6!$I17&lt;&gt;"-"),"/",""))),"")</f>
        <v/>
      </c>
      <c r="H16" s="81" t="str">
        <f>IFERROR(IF(Junior7!$I17="-","-",IF(Junior7!$J17&lt;&gt;"","X",IF(AND(Junior7!$I17&lt;&gt;"",Junior7!$I17&lt;&gt;"-"),"/",""))),"")</f>
        <v/>
      </c>
      <c r="I16" s="82" t="str">
        <f>IFERROR(IF(Junior8!$I17="-","-",IF(Junior8!$J17&lt;&gt;"","X",IF(AND(Junior8!$I17&lt;&gt;"",Junior8!$I17&lt;&gt;"-"),"/",""))),"")</f>
        <v/>
      </c>
      <c r="J16" s="80" t="str">
        <f>IFERROR(IF(Junior9!$I17="-","-",IF(Junior9!$J17&lt;&gt;"","X",IF(AND(Junior9!$I17&lt;&gt;"",Junior9!$I17&lt;&gt;"-"),"/",""))),"")</f>
        <v/>
      </c>
      <c r="K16" s="81" t="str">
        <f>IFERROR(IF(Junior10!$I17="-","-",IF(Junior10!$J17&lt;&gt;"","X",IF(AND(Junior10!$I17&lt;&gt;"",Junior10!$I17&lt;&gt;"-"),"/",""))),"")</f>
        <v/>
      </c>
      <c r="L16" s="81" t="str">
        <f>IFERROR(IF(Junior11!$I17="-","-",IF(Junior11!$J17&lt;&gt;"","X",IF(AND(Junior11!$I17&lt;&gt;"",Junior11!$I17&lt;&gt;"-"),"/",""))),"")</f>
        <v/>
      </c>
      <c r="M16" s="82" t="str">
        <f>IFERROR(IF(Junior12!$I17="-","-",IF(Junior12!$J17&lt;&gt;"","X",IF(AND(Junior12!$I17&lt;&gt;"",Junior12!$I17&lt;&gt;"-"),"/",""))),"")</f>
        <v/>
      </c>
      <c r="O16" s="88" t="s">
        <v>16</v>
      </c>
      <c r="P16" s="68"/>
      <c r="Q16" s="69" t="str">
        <f>IFERROR(IF(Junior1!$M29="-","-",IF(Junior1!$N29&lt;&gt;"","X",IF(AND(Junior1!$M29&lt;&gt;"",Junior1!$M29&lt;&gt;"-"),"/",""))),"")</f>
        <v/>
      </c>
      <c r="R16" s="67" t="str">
        <f>IFERROR(IF(Junior2!$M29="-","-",IF(Junior2!$N29&lt;&gt;"","X",IF(AND(Junior2!$M29&lt;&gt;"",Junior2!$M29&lt;&gt;"-"),"/",""))),"")</f>
        <v/>
      </c>
      <c r="S16" s="67" t="str">
        <f>IFERROR(IF(Junior3!$M29="-","-",IF(Junior3!$N29&lt;&gt;"","X",IF(AND(Junior3!$M29&lt;&gt;"",Junior3!$M29&lt;&gt;"-"),"/",""))),"")</f>
        <v/>
      </c>
      <c r="T16" s="70" t="str">
        <f>IFERROR(IF(Junior4!$M29="-","-",IF(Junior4!$N29&lt;&gt;"","X",IF(AND(Junior4!$M29&lt;&gt;"",Junior4!$M29&lt;&gt;"-"),"/",""))),"")</f>
        <v/>
      </c>
      <c r="U16" s="69" t="str">
        <f>IFERROR(IF(Junior5!$M29="-","-",IF(Junior5!$N29&lt;&gt;"","X",IF(AND(Junior5!$M29&lt;&gt;"",Junior5!$M29&lt;&gt;"-"),"/",""))),"")</f>
        <v/>
      </c>
      <c r="V16" s="67" t="str">
        <f>IFERROR(IF(Junior6!$M29="-","-",IF(Junior6!$N29&lt;&gt;"","X",IF(AND(Junior6!$M29&lt;&gt;"",Junior6!$M29&lt;&gt;"-"),"/",""))),"")</f>
        <v/>
      </c>
      <c r="W16" s="67" t="str">
        <f>IFERROR(IF(Junior7!$M29="-","-",IF(Junior7!$N29&lt;&gt;"","X",IF(AND(Junior7!$M29&lt;&gt;"",Junior7!$M29&lt;&gt;"-"),"/",""))),"")</f>
        <v/>
      </c>
      <c r="X16" s="70" t="str">
        <f>IFERROR(IF(Junior8!$M29="-","-",IF(Junior8!$N29&lt;&gt;"","X",IF(AND(Junior8!$M29&lt;&gt;"",Junior8!$M29&lt;&gt;"-"),"/",""))),"")</f>
        <v/>
      </c>
      <c r="Y16" s="94" t="str">
        <f>IFERROR(IF(Junior9!$M29="-","-",IF(Junior9!$N29&lt;&gt;"","X",IF(AND(Junior9!$M29&lt;&gt;"",Junior9!$M29&lt;&gt;"-"),"/",""))),"")</f>
        <v/>
      </c>
      <c r="Z16" s="67" t="str">
        <f>IFERROR(IF(Junior10!$M29="-","-",IF(Junior10!$N29&lt;&gt;"","X",IF(AND(Junior10!$M29&lt;&gt;"",Junior10!$M29&lt;&gt;"-"),"/",""))),"")</f>
        <v/>
      </c>
      <c r="AA16" s="67" t="str">
        <f>IFERROR(IF(Junior11!$M29="-","-",IF(Junior11!$N29&lt;&gt;"","X",IF(AND(Junior11!$M29&lt;&gt;"",Junior11!$M29&lt;&gt;"-"),"/",""))),"")</f>
        <v/>
      </c>
      <c r="AB16" s="70" t="str">
        <f>IFERROR(IF(Junior12!$M29="-","-",IF(Junior12!$N29&lt;&gt;"","X",IF(AND(Junior12!$M29&lt;&gt;"",Junior12!$M29&lt;&gt;"-"),"/",""))),"")</f>
        <v/>
      </c>
    </row>
    <row r="17" spans="1:28" ht="15.75" thickBot="1" x14ac:dyDescent="0.3">
      <c r="A17" s="86" t="s">
        <v>27</v>
      </c>
      <c r="B17" s="77" t="str">
        <f>IFERROR(IF(Junior1!$I18="-","-",IF(Junior1!$J18&lt;&gt;"","X",IF(AND(Junior1!$I18&lt;&gt;"",Junior1!$I18&lt;&gt;"-"),"/",""))),"")</f>
        <v/>
      </c>
      <c r="C17" s="78" t="str">
        <f>IFERROR(IF(Junior2!$I18="-","-",IF(Junior2!$J18&lt;&gt;"","X",IF(AND(Junior2!$I18&lt;&gt;"",Junior2!$I18&lt;&gt;"-"),"/",""))),"")</f>
        <v/>
      </c>
      <c r="D17" s="78" t="str">
        <f>IFERROR(IF(Junior3!$I18="-","-",IF(Junior3!$J18&lt;&gt;"","X",IF(AND(Junior3!$I18&lt;&gt;"",Junior3!$I18&lt;&gt;"-"),"/",""))),"")</f>
        <v/>
      </c>
      <c r="E17" s="79" t="str">
        <f>IFERROR(IF(Junior4!$I18="-","-",IF(Junior4!$J18&lt;&gt;"","X",IF(AND(Junior4!$I18&lt;&gt;"",Junior4!$I18&lt;&gt;"-"),"/",""))),"")</f>
        <v/>
      </c>
      <c r="F17" s="77" t="str">
        <f>IFERROR(IF(Junior5!$I18="-","-",IF(Junior5!$J18&lt;&gt;"","X",IF(AND(Junior5!$I18&lt;&gt;"",Junior5!$I18&lt;&gt;"-"),"/",""))),"")</f>
        <v/>
      </c>
      <c r="G17" s="78" t="str">
        <f>IFERROR(IF(Junior6!$I18="-","-",IF(Junior6!$J18&lt;&gt;"","X",IF(AND(Junior6!$I18&lt;&gt;"",Junior6!$I18&lt;&gt;"-"),"/",""))),"")</f>
        <v/>
      </c>
      <c r="H17" s="78" t="str">
        <f>IFERROR(IF(Junior7!$I18="-","-",IF(Junior7!$J18&lt;&gt;"","X",IF(AND(Junior7!$I18&lt;&gt;"",Junior7!$I18&lt;&gt;"-"),"/",""))),"")</f>
        <v/>
      </c>
      <c r="I17" s="79" t="str">
        <f>IFERROR(IF(Junior8!$I18="-","-",IF(Junior8!$J18&lt;&gt;"","X",IF(AND(Junior8!$I18&lt;&gt;"",Junior8!$I18&lt;&gt;"-"),"/",""))),"")</f>
        <v/>
      </c>
      <c r="J17" s="77" t="str">
        <f>IFERROR(IF(Junior9!$I18="-","-",IF(Junior9!$J18&lt;&gt;"","X",IF(AND(Junior9!$I18&lt;&gt;"",Junior9!$I18&lt;&gt;"-"),"/",""))),"")</f>
        <v/>
      </c>
      <c r="K17" s="78" t="str">
        <f>IFERROR(IF(Junior10!$I18="-","-",IF(Junior10!$J18&lt;&gt;"","X",IF(AND(Junior10!$I18&lt;&gt;"",Junior10!$I18&lt;&gt;"-"),"/",""))),"")</f>
        <v/>
      </c>
      <c r="L17" s="78" t="str">
        <f>IFERROR(IF(Junior11!$I18="-","-",IF(Junior11!$J18&lt;&gt;"","X",IF(AND(Junior11!$I18&lt;&gt;"",Junior11!$I18&lt;&gt;"-"),"/",""))),"")</f>
        <v/>
      </c>
      <c r="M17" s="79" t="str">
        <f>IFERROR(IF(Junior12!$I18="-","-",IF(Junior12!$J18&lt;&gt;"","X",IF(AND(Junior12!$I18&lt;&gt;"",Junior12!$I18&lt;&gt;"-"),"/",""))),"")</f>
        <v/>
      </c>
      <c r="O17" s="119" t="s">
        <v>66</v>
      </c>
      <c r="P17" s="120"/>
      <c r="Q17" s="121"/>
      <c r="R17" s="121"/>
      <c r="S17" s="121"/>
      <c r="T17" s="121"/>
      <c r="U17" s="121"/>
      <c r="V17" s="121"/>
      <c r="W17" s="121"/>
      <c r="X17" s="121"/>
      <c r="Y17" s="121"/>
      <c r="Z17" s="121"/>
      <c r="AA17" s="121"/>
      <c r="AB17" s="122"/>
    </row>
    <row r="18" spans="1:28" ht="15.75" thickBot="1" x14ac:dyDescent="0.3">
      <c r="A18" s="88" t="s">
        <v>30</v>
      </c>
      <c r="B18" s="71" t="str">
        <f>IFERROR(IF(Junior1!$I19="-","-",IF(Junior1!$J19&lt;&gt;"","X",IF(AND(Junior1!$I19&lt;&gt;"",Junior1!$I19&lt;&gt;"-"),"/",""))),"")</f>
        <v/>
      </c>
      <c r="C18" s="72" t="str">
        <f>IFERROR(IF(Junior2!$I19="-","-",IF(Junior2!$J19&lt;&gt;"","X",IF(AND(Junior2!$I19&lt;&gt;"",Junior2!$I19&lt;&gt;"-"),"/",""))),"")</f>
        <v/>
      </c>
      <c r="D18" s="72" t="str">
        <f>IFERROR(IF(Junior3!$I19="-","-",IF(Junior3!$J19&lt;&gt;"","X",IF(AND(Junior3!$I19&lt;&gt;"",Junior3!$I19&lt;&gt;"-"),"/",""))),"")</f>
        <v/>
      </c>
      <c r="E18" s="73" t="str">
        <f>IFERROR(IF(Junior4!$I19="-","-",IF(Junior4!$J19&lt;&gt;"","X",IF(AND(Junior4!$I19&lt;&gt;"",Junior4!$I19&lt;&gt;"-"),"/",""))),"")</f>
        <v/>
      </c>
      <c r="F18" s="71" t="str">
        <f>IFERROR(IF(Junior5!$I19="-","-",IF(Junior5!$J19&lt;&gt;"","X",IF(AND(Junior5!$I19&lt;&gt;"",Junior5!$I19&lt;&gt;"-"),"/",""))),"")</f>
        <v/>
      </c>
      <c r="G18" s="72" t="str">
        <f>IFERROR(IF(Junior6!$I19="-","-",IF(Junior6!$J19&lt;&gt;"","X",IF(AND(Junior6!$I19&lt;&gt;"",Junior6!$I19&lt;&gt;"-"),"/",""))),"")</f>
        <v/>
      </c>
      <c r="H18" s="72" t="str">
        <f>IFERROR(IF(Junior7!$I19="-","-",IF(Junior7!$J19&lt;&gt;"","X",IF(AND(Junior7!$I19&lt;&gt;"",Junior7!$I19&lt;&gt;"-"),"/",""))),"")</f>
        <v/>
      </c>
      <c r="I18" s="73" t="str">
        <f>IFERROR(IF(Junior8!$I19="-","-",IF(Junior8!$J19&lt;&gt;"","X",IF(AND(Junior8!$I19&lt;&gt;"",Junior8!$I19&lt;&gt;"-"),"/",""))),"")</f>
        <v/>
      </c>
      <c r="J18" s="71" t="str">
        <f>IFERROR(IF(Junior9!$I19="-","-",IF(Junior9!$J19&lt;&gt;"","X",IF(AND(Junior9!$I19&lt;&gt;"",Junior9!$I19&lt;&gt;"-"),"/",""))),"")</f>
        <v/>
      </c>
      <c r="K18" s="72" t="str">
        <f>IFERROR(IF(Junior10!$I19="-","-",IF(Junior10!$J19&lt;&gt;"","X",IF(AND(Junior10!$I19&lt;&gt;"",Junior10!$I19&lt;&gt;"-"),"/",""))),"")</f>
        <v/>
      </c>
      <c r="L18" s="72" t="str">
        <f>IFERROR(IF(Junior11!$I19="-","-",IF(Junior11!$J19&lt;&gt;"","X",IF(AND(Junior11!$I19&lt;&gt;"",Junior11!$I19&lt;&gt;"-"),"/",""))),"")</f>
        <v/>
      </c>
      <c r="M18" s="73" t="str">
        <f>IFERROR(IF(Junior12!$I19="-","-",IF(Junior12!$J19&lt;&gt;"","X",IF(AND(Junior12!$I19&lt;&gt;"",Junior12!$I19&lt;&gt;"-"),"/",""))),"")</f>
        <v/>
      </c>
      <c r="O18" s="126"/>
      <c r="P18" s="127"/>
      <c r="Q18" s="77" t="str">
        <f>IF($P18&lt;&gt;"",IF(ISERROR(MATCH($P18,Junior1!$L:$L,0)),IF(ISERROR(MATCH($P18,Junior1!$Q:$Q,0)),IF(ISERROR(MATCH($P18,Junior1!$U:$U,0)),"",IF(INDEX(Junior1!$W:$W,MATCH($P18,Junior1!$U:$U,0),1)&lt;&gt;"","X",IF(INDEX(Junior1!$V:$V,MATCH($P18,Junior1!$U:$U,0),1)&lt;&gt;"","/",""))),IF(INDEX(Junior1!$S:$S,MATCH($P18,Junior1!$Q:$Q,0),1)&lt;&gt;"","X",IF(INDEX(Junior1!$R:$R,MATCH($P18,Junior1!$Q:$Q,0),1)&lt;&gt;"","/",""))),IF(INDEX(Junior1!$N:$N,MATCH($P18,Junior1!$L:$L,0),1)&lt;&gt;"","X",IF(INDEX(Junior1!$M:$M,MATCH($P18,Junior1!$L:$L,0),1)&lt;&gt;"","/",""))),"")</f>
        <v/>
      </c>
      <c r="R18" s="78" t="str">
        <f>IF($P18&lt;&gt;"",IF(ISERROR(MATCH($P18,Junior2!$L:$L,0)),IF(ISERROR(MATCH($P18,Junior2!$Q:$Q,0)),IF(ISERROR(MATCH($P18,Junior2!$U:$U,0)),"",IF(INDEX(Junior2!$W:$W,MATCH($P18,Junior2!$U:$U,0),1)&lt;&gt;"","X",IF(INDEX(Junior2!$V:$V,MATCH($P18,Junior2!$U:$U,0),1)&lt;&gt;"","/",""))),IF(INDEX(Junior2!$S:$S,MATCH($P18,Junior2!$Q:$Q,0),1)&lt;&gt;"","X",IF(INDEX(Junior2!$R:$R,MATCH($P18,Junior2!$Q:$Q,0),1)&lt;&gt;"","/",""))),IF(INDEX(Junior2!$N:$N,MATCH($P18,Junior2!$L:$L,0),1)&lt;&gt;"","X",IF(INDEX(Junior2!$M:$M,MATCH($P18,Junior2!$L:$L,0),1)&lt;&gt;"","/",""))),"")</f>
        <v/>
      </c>
      <c r="S18" s="78" t="str">
        <f>IF($P18&lt;&gt;"",IF(ISERROR(MATCH($P18,Junior3!$L:$L,0)),IF(ISERROR(MATCH($P18,Junior3!$Q:$Q,0)),IF(ISERROR(MATCH($P18,Junior3!$U:$U,0)),"",IF(INDEX(Junior3!$W:$W,MATCH($P18,Junior3!$U:$U,0),1)&lt;&gt;"","X",IF(INDEX(Junior3!$V:$V,MATCH($P18,Junior3!$U:$U,0),1)&lt;&gt;"","/",""))),IF(INDEX(Junior3!$S:$S,MATCH($P18,Junior3!$Q:$Q,0),1)&lt;&gt;"","X",IF(INDEX(Junior3!$R:$R,MATCH($P18,Junior3!$Q:$Q,0),1)&lt;&gt;"","/",""))),IF(INDEX(Junior3!$N:$N,MATCH($P18,Junior3!$L:$L,0),1)&lt;&gt;"","X",IF(INDEX(Junior3!$M:$M,MATCH($P18,Junior3!$L:$L,0),1)&lt;&gt;"","/",""))),"")</f>
        <v/>
      </c>
      <c r="T18" s="79" t="str">
        <f>IF($P18&lt;&gt;"",IF(ISERROR(MATCH($P18,Junior4!$L:$L,0)),IF(ISERROR(MATCH($P18,Junior4!$Q:$Q,0)),IF(ISERROR(MATCH($P18,Junior4!$U:$U,0)),"",IF(INDEX(Junior4!$W:$W,MATCH($P18,Junior4!$U:$U,0),1)&lt;&gt;"","X",IF(INDEX(Junior4!$V:$V,MATCH($P18,Junior4!$U:$U,0),1)&lt;&gt;"","/",""))),IF(INDEX(Junior4!$S:$S,MATCH($P18,Junior4!$Q:$Q,0),1)&lt;&gt;"","X",IF(INDEX(Junior4!$R:$R,MATCH($P18,Junior4!$Q:$Q,0),1)&lt;&gt;"","/",""))),IF(INDEX(Junior4!$N:$N,MATCH($P18,Junior4!$L:$L,0),1)&lt;&gt;"","X",IF(INDEX(Junior4!$M:$M,MATCH($P18,Junior4!$L:$L,0),1)&lt;&gt;"","/",""))),"")</f>
        <v/>
      </c>
      <c r="U18" s="77" t="str">
        <f>IF($P18&lt;&gt;"",IF(ISERROR(MATCH($P18,Junior5!$L:$L,0)),IF(ISERROR(MATCH($P18,Junior5!$Q:$Q,0)),IF(ISERROR(MATCH($P18,Junior5!$U:$U,0)),"",IF(INDEX(Junior5!$W:$W,MATCH($P18,Junior5!$U:$U,0),1)&lt;&gt;"","X",IF(INDEX(Junior5!$V:$V,MATCH($P18,Junior5!$U:$U,0),1)&lt;&gt;"","/",""))),IF(INDEX(Junior5!$S:$S,MATCH($P18,Junior5!$Q:$Q,0),1)&lt;&gt;"","X",IF(INDEX(Junior5!$R:$R,MATCH($P18,Junior5!$Q:$Q,0),1)&lt;&gt;"","/",""))),IF(INDEX(Junior5!$N:$N,MATCH($P18,Junior5!$L:$L,0),1)&lt;&gt;"","X",IF(INDEX(Junior5!$M:$M,MATCH($P18,Junior5!$L:$L,0),1)&lt;&gt;"","/",""))),"")</f>
        <v/>
      </c>
      <c r="V18" s="78" t="str">
        <f>IF($P18&lt;&gt;"",IF(ISERROR(MATCH($P18,Junior6!$L:$L,0)),IF(ISERROR(MATCH($P18,Junior6!$Q:$Q,0)),IF(ISERROR(MATCH($P18,Junior6!$U:$U,0)),"",IF(INDEX(Junior6!$W:$W,MATCH($P18,Junior6!$U:$U,0),1)&lt;&gt;"","X",IF(INDEX(Junior6!$V:$V,MATCH($P18,Junior6!$U:$U,0),1)&lt;&gt;"","/",""))),IF(INDEX(Junior6!$S:$S,MATCH($P18,Junior6!$Q:$Q,0),1)&lt;&gt;"","X",IF(INDEX(Junior6!$R:$R,MATCH($P18,Junior6!$Q:$Q,0),1)&lt;&gt;"","/",""))),IF(INDEX(Junior6!$N:$N,MATCH($P18,Junior6!$L:$L,0),1)&lt;&gt;"","X",IF(INDEX(Junior6!$M:$M,MATCH($P18,Junior6!$L:$L,0),1)&lt;&gt;"","/",""))),"")</f>
        <v/>
      </c>
      <c r="W18" s="78" t="str">
        <f>IF($P18&lt;&gt;"",IF(ISERROR(MATCH($P18,Junior7!$L:$L,0)),IF(ISERROR(MATCH($P18,Junior7!$Q:$Q,0)),IF(ISERROR(MATCH($P18,Junior7!$U:$U,0)),"",IF(INDEX(Junior7!$W:$W,MATCH($P18,Junior7!$U:$U,0),1)&lt;&gt;"","X",IF(INDEX(Junior7!$V:$V,MATCH($P18,Junior7!$U:$U,0),1)&lt;&gt;"","/",""))),IF(INDEX(Junior7!$S:$S,MATCH($P18,Junior7!$Q:$Q,0),1)&lt;&gt;"","X",IF(INDEX(Junior7!$R:$R,MATCH($P18,Junior7!$Q:$Q,0),1)&lt;&gt;"","/",""))),IF(INDEX(Junior7!$N:$N,MATCH($P18,Junior7!$L:$L,0),1)&lt;&gt;"","X",IF(INDEX(Junior7!$M:$M,MATCH($P18,Junior7!$L:$L,0),1)&lt;&gt;"","/",""))),"")</f>
        <v/>
      </c>
      <c r="X18" s="79" t="str">
        <f>IF($P18&lt;&gt;"",IF(ISERROR(MATCH($P18,Junior8!$L:$L,0)),IF(ISERROR(MATCH($P18,Junior8!$Q:$Q,0)),IF(ISERROR(MATCH($P18,Junior8!$U:$U,0)),"",IF(INDEX(Junior8!$W:$W,MATCH($P18,Junior8!$U:$U,0),1)&lt;&gt;"","X",IF(INDEX(Junior8!$V:$V,MATCH($P18,Junior8!$U:$U,0),1)&lt;&gt;"","/",""))),IF(INDEX(Junior8!$S:$S,MATCH($P18,Junior8!$Q:$Q,0),1)&lt;&gt;"","X",IF(INDEX(Junior8!$R:$R,MATCH($P18,Junior8!$Q:$Q,0),1)&lt;&gt;"","/",""))),IF(INDEX(Junior8!$N:$N,MATCH($P18,Junior8!$L:$L,0),1)&lt;&gt;"","X",IF(INDEX(Junior8!$M:$M,MATCH($P18,Junior8!$L:$L,0),1)&lt;&gt;"","/",""))),"")</f>
        <v/>
      </c>
      <c r="Y18" s="93" t="str">
        <f>IF($P18&lt;&gt;"",IF(ISERROR(MATCH($P18,Junior9!$L:$L,0)),IF(ISERROR(MATCH($P18,Junior9!$Q:$Q,0)),IF(ISERROR(MATCH($P18,Junior9!$U:$U,0)),"",IF(INDEX(Junior9!$W:$W,MATCH($P18,Junior9!$U:$U,0),1)&lt;&gt;"","X",IF(INDEX(Junior9!$V:$V,MATCH($P18,Junior9!$U:$U,0),1)&lt;&gt;"","/",""))),IF(INDEX(Junior9!$S:$S,MATCH($P18,Junior9!$Q:$Q,0),1)&lt;&gt;"","X",IF(INDEX(Junior9!$R:$R,MATCH($P18,Junior9!$Q:$Q,0),1)&lt;&gt;"","/",""))),IF(INDEX(Junior9!$N:$N,MATCH($P18,Junior9!$L:$L,0),1)&lt;&gt;"","X",IF(INDEX(Junior9!$M:$M,MATCH($P18,Junior9!$L:$L,0),1)&lt;&gt;"","/",""))),"")</f>
        <v/>
      </c>
      <c r="Z18" s="78" t="str">
        <f>IF($P18&lt;&gt;"",IF(ISERROR(MATCH($P18,Junior10!$L:$L,0)),IF(ISERROR(MATCH($P18,Junior10!$Q:$Q,0)),IF(ISERROR(MATCH($P18,Junior10!$U:$U,0)),"",IF(INDEX(Junior10!$W:$W,MATCH($P18,Junior10!$U:$U,0),1)&lt;&gt;"","X",IF(INDEX(Junior10!$V:$V,MATCH($P18,Junior10!$U:$U,0),1)&lt;&gt;"","/",""))),IF(INDEX(Junior10!$S:$S,MATCH($P18,Junior10!$Q:$Q,0),1)&lt;&gt;"","X",IF(INDEX(Junior10!$R:$R,MATCH($P18,Junior10!$Q:$Q,0),1)&lt;&gt;"","/",""))),IF(INDEX(Junior10!$N:$N,MATCH($P18,Junior10!$L:$L,0),1)&lt;&gt;"","X",IF(INDEX(Junior10!$M:$M,MATCH($P18,Junior10!$L:$L,0),1)&lt;&gt;"","/",""))),"")</f>
        <v/>
      </c>
      <c r="AA18" s="78" t="str">
        <f>IF($P18&lt;&gt;"",IF(ISERROR(MATCH($P18,Junior11!$L:$L,0)),IF(ISERROR(MATCH($P18,Junior11!$Q:$Q,0)),IF(ISERROR(MATCH($P18,Junior11!$U:$U,0)),"",IF(INDEX(Junior11!$W:$W,MATCH($P18,Junior11!$U:$U,0),1)&lt;&gt;"","X",IF(INDEX(Junior11!$V:$V,MATCH($P18,Junior11!$U:$U,0),1)&lt;&gt;"","/",""))),IF(INDEX(Junior11!$S:$S,MATCH($P18,Junior11!$Q:$Q,0),1)&lt;&gt;"","X",IF(INDEX(Junior11!$R:$R,MATCH($P18,Junior11!$Q:$Q,0),1)&lt;&gt;"","/",""))),IF(INDEX(Junior11!$N:$N,MATCH($P18,Junior11!$L:$L,0),1)&lt;&gt;"","X",IF(INDEX(Junior11!$M:$M,MATCH($P18,Junior11!$L:$L,0),1)&lt;&gt;"","/",""))),"")</f>
        <v/>
      </c>
      <c r="AB18" s="79" t="str">
        <f>IF($P18&lt;&gt;"",IF(ISERROR(MATCH($P18,Junior12!$L:$L,0)),IF(ISERROR(MATCH($P18,Junior12!$Q:$Q,0)),IF(ISERROR(MATCH($P18,Junior12!$U:$U,0)),"",IF(INDEX(Junior12!$W:$W,MATCH($P18,Junior12!$U:$U,0),1)&lt;&gt;"","X",IF(INDEX(Junior12!$V:$V,MATCH($P18,Junior12!$U:$U,0),1)&lt;&gt;"","/",""))),IF(INDEX(Junior12!$S:$S,MATCH($P18,Junior12!$Q:$Q,0),1)&lt;&gt;"","X",IF(INDEX(Junior12!$R:$R,MATCH($P18,Junior12!$Q:$Q,0),1)&lt;&gt;"","/",""))),IF(INDEX(Junior12!$N:$N,MATCH($P18,Junior12!$L:$L,0),1)&lt;&gt;"","X",IF(INDEX(Junior12!$M:$M,MATCH($P18,Junior12!$L:$L,0),1)&lt;&gt;"","/",""))),"")</f>
        <v/>
      </c>
    </row>
    <row r="19" spans="1:28" x14ac:dyDescent="0.25">
      <c r="A19" s="111" t="s">
        <v>31</v>
      </c>
      <c r="B19" s="74" t="str">
        <f>IFERROR(IF(Junior1!$I20="-","-",IF(Junior1!$J20&lt;&gt;"","X",IF(AND(Junior1!$I20&lt;&gt;"",Junior1!$I20&lt;&gt;"-"),"/",""))),"")</f>
        <v/>
      </c>
      <c r="C19" s="75" t="str">
        <f>IFERROR(IF(Junior2!$I20="-","-",IF(Junior2!$J20&lt;&gt;"","X",IF(AND(Junior2!$I20&lt;&gt;"",Junior2!$I20&lt;&gt;"-"),"/",""))),"")</f>
        <v/>
      </c>
      <c r="D19" s="75" t="str">
        <f>IFERROR(IF(Junior3!$I20="-","-",IF(Junior3!$J20&lt;&gt;"","X",IF(AND(Junior3!$I20&lt;&gt;"",Junior3!$I20&lt;&gt;"-"),"/",""))),"")</f>
        <v/>
      </c>
      <c r="E19" s="76" t="str">
        <f>IFERROR(IF(Junior4!$I20="-","-",IF(Junior4!$J20&lt;&gt;"","X",IF(AND(Junior4!$I20&lt;&gt;"",Junior4!$I20&lt;&gt;"-"),"/",""))),"")</f>
        <v/>
      </c>
      <c r="F19" s="74" t="str">
        <f>IFERROR(IF(Junior5!$I20="-","-",IF(Junior5!$J20&lt;&gt;"","X",IF(AND(Junior5!$I20&lt;&gt;"",Junior5!$I20&lt;&gt;"-"),"/",""))),"")</f>
        <v/>
      </c>
      <c r="G19" s="75" t="str">
        <f>IFERROR(IF(Junior6!$I20="-","-",IF(Junior6!$J20&lt;&gt;"","X",IF(AND(Junior6!$I20&lt;&gt;"",Junior6!$I20&lt;&gt;"-"),"/",""))),"")</f>
        <v/>
      </c>
      <c r="H19" s="75" t="str">
        <f>IFERROR(IF(Junior7!$I20="-","-",IF(Junior7!$J20&lt;&gt;"","X",IF(AND(Junior7!$I20&lt;&gt;"",Junior7!$I20&lt;&gt;"-"),"/",""))),"")</f>
        <v/>
      </c>
      <c r="I19" s="76" t="str">
        <f>IFERROR(IF(Junior8!$I20="-","-",IF(Junior8!$J20&lt;&gt;"","X",IF(AND(Junior8!$I20&lt;&gt;"",Junior8!$I20&lt;&gt;"-"),"/",""))),"")</f>
        <v/>
      </c>
      <c r="J19" s="74" t="str">
        <f>IFERROR(IF(Junior9!$I20="-","-",IF(Junior9!$J20&lt;&gt;"","X",IF(AND(Junior9!$I20&lt;&gt;"",Junior9!$I20&lt;&gt;"-"),"/",""))),"")</f>
        <v/>
      </c>
      <c r="K19" s="75" t="str">
        <f>IFERROR(IF(Junior10!$I20="-","-",IF(Junior10!$J20&lt;&gt;"","X",IF(AND(Junior10!$I20&lt;&gt;"",Junior10!$I20&lt;&gt;"-"),"/",""))),"")</f>
        <v/>
      </c>
      <c r="L19" s="75" t="str">
        <f>IFERROR(IF(Junior11!$I20="-","-",IF(Junior11!$J20&lt;&gt;"","X",IF(AND(Junior11!$I20&lt;&gt;"",Junior11!$I20&lt;&gt;"-"),"/",""))),"")</f>
        <v/>
      </c>
      <c r="M19" s="76" t="str">
        <f>IFERROR(IF(Junior12!$I20="-","-",IF(Junior12!$J20&lt;&gt;"","X",IF(AND(Junior12!$I20&lt;&gt;"",Junior12!$I20&lt;&gt;"-"),"/",""))),"")</f>
        <v/>
      </c>
      <c r="O19" s="128"/>
      <c r="P19" s="129"/>
      <c r="Q19" s="69" t="str">
        <f>IF($P19&lt;&gt;"",IF(ISERROR(MATCH($P19,Junior1!$L:$L,0)),IF(ISERROR(MATCH($P19,Junior1!$Q:$Q,0)),IF(ISERROR(MATCH($P19,Junior1!$U:$U,0)),"",IF(INDEX(Junior1!$W:$W,MATCH($P19,Junior1!$U:$U,0),1)&lt;&gt;"","X",IF(INDEX(Junior1!$V:$V,MATCH($P19,Junior1!$U:$U,0),1)&lt;&gt;"","/",""))),IF(INDEX(Junior1!$S:$S,MATCH($P19,Junior1!$Q:$Q,0),1)&lt;&gt;"","X",IF(INDEX(Junior1!$R:$R,MATCH($P19,Junior1!$Q:$Q,0),1)&lt;&gt;"","/",""))),IF(INDEX(Junior1!$N:$N,MATCH($P19,Junior1!$L:$L,0),1)&lt;&gt;"","X",IF(INDEX(Junior1!$M:$M,MATCH($P19,Junior1!$L:$L,0),1)&lt;&gt;"","/",""))),"")</f>
        <v/>
      </c>
      <c r="R19" s="67" t="str">
        <f>IF($P19&lt;&gt;"",IF(ISERROR(MATCH($P19,Junior2!$L:$L,0)),IF(ISERROR(MATCH($P19,Junior2!$Q:$Q,0)),IF(ISERROR(MATCH($P19,Junior2!$U:$U,0)),"",IF(INDEX(Junior2!$W:$W,MATCH($P19,Junior2!$U:$U,0),1)&lt;&gt;"","X",IF(INDEX(Junior2!$V:$V,MATCH($P19,Junior2!$U:$U,0),1)&lt;&gt;"","/",""))),IF(INDEX(Junior2!$S:$S,MATCH($P19,Junior2!$Q:$Q,0),1)&lt;&gt;"","X",IF(INDEX(Junior2!$R:$R,MATCH($P19,Junior2!$Q:$Q,0),1)&lt;&gt;"","/",""))),IF(INDEX(Junior2!$N:$N,MATCH($P19,Junior2!$L:$L,0),1)&lt;&gt;"","X",IF(INDEX(Junior2!$M:$M,MATCH($P19,Junior2!$L:$L,0),1)&lt;&gt;"","/",""))),"")</f>
        <v/>
      </c>
      <c r="S19" s="67" t="str">
        <f>IF($P19&lt;&gt;"",IF(ISERROR(MATCH($P19,Junior3!$L:$L,0)),IF(ISERROR(MATCH($P19,Junior3!$Q:$Q,0)),IF(ISERROR(MATCH($P19,Junior3!$U:$U,0)),"",IF(INDEX(Junior3!$W:$W,MATCH($P19,Junior3!$U:$U,0),1)&lt;&gt;"","X",IF(INDEX(Junior3!$V:$V,MATCH($P19,Junior3!$U:$U,0),1)&lt;&gt;"","/",""))),IF(INDEX(Junior3!$S:$S,MATCH($P19,Junior3!$Q:$Q,0),1)&lt;&gt;"","X",IF(INDEX(Junior3!$R:$R,MATCH($P19,Junior3!$Q:$Q,0),1)&lt;&gt;"","/",""))),IF(INDEX(Junior3!$N:$N,MATCH($P19,Junior3!$L:$L,0),1)&lt;&gt;"","X",IF(INDEX(Junior3!$M:$M,MATCH($P19,Junior3!$L:$L,0),1)&lt;&gt;"","/",""))),"")</f>
        <v/>
      </c>
      <c r="T19" s="70" t="str">
        <f>IF($P19&lt;&gt;"",IF(ISERROR(MATCH($P19,Junior4!$L:$L,0)),IF(ISERROR(MATCH($P19,Junior4!$Q:$Q,0)),IF(ISERROR(MATCH($P19,Junior4!$U:$U,0)),"",IF(INDEX(Junior4!$W:$W,MATCH($P19,Junior4!$U:$U,0),1)&lt;&gt;"","X",IF(INDEX(Junior4!$V:$V,MATCH($P19,Junior4!$U:$U,0),1)&lt;&gt;"","/",""))),IF(INDEX(Junior4!$S:$S,MATCH($P19,Junior4!$Q:$Q,0),1)&lt;&gt;"","X",IF(INDEX(Junior4!$R:$R,MATCH($P19,Junior4!$Q:$Q,0),1)&lt;&gt;"","/",""))),IF(INDEX(Junior4!$N:$N,MATCH($P19,Junior4!$L:$L,0),1)&lt;&gt;"","X",IF(INDEX(Junior4!$M:$M,MATCH($P19,Junior4!$L:$L,0),1)&lt;&gt;"","/",""))),"")</f>
        <v/>
      </c>
      <c r="U19" s="69" t="str">
        <f>IF($P19&lt;&gt;"",IF(ISERROR(MATCH($P19,Junior5!$L:$L,0)),IF(ISERROR(MATCH($P19,Junior5!$Q:$Q,0)),IF(ISERROR(MATCH($P19,Junior5!$U:$U,0)),"",IF(INDEX(Junior5!$W:$W,MATCH($P19,Junior5!$U:$U,0),1)&lt;&gt;"","X",IF(INDEX(Junior5!$V:$V,MATCH($P19,Junior5!$U:$U,0),1)&lt;&gt;"","/",""))),IF(INDEX(Junior5!$S:$S,MATCH($P19,Junior5!$Q:$Q,0),1)&lt;&gt;"","X",IF(INDEX(Junior5!$R:$R,MATCH($P19,Junior5!$Q:$Q,0),1)&lt;&gt;"","/",""))),IF(INDEX(Junior5!$N:$N,MATCH($P19,Junior5!$L:$L,0),1)&lt;&gt;"","X",IF(INDEX(Junior5!$M:$M,MATCH($P19,Junior5!$L:$L,0),1)&lt;&gt;"","/",""))),"")</f>
        <v/>
      </c>
      <c r="V19" s="67" t="str">
        <f>IF($P19&lt;&gt;"",IF(ISERROR(MATCH($P19,Junior6!$L:$L,0)),IF(ISERROR(MATCH($P19,Junior6!$Q:$Q,0)),IF(ISERROR(MATCH($P19,Junior6!$U:$U,0)),"",IF(INDEX(Junior6!$W:$W,MATCH($P19,Junior6!$U:$U,0),1)&lt;&gt;"","X",IF(INDEX(Junior6!$V:$V,MATCH($P19,Junior6!$U:$U,0),1)&lt;&gt;"","/",""))),IF(INDEX(Junior6!$S:$S,MATCH($P19,Junior6!$Q:$Q,0),1)&lt;&gt;"","X",IF(INDEX(Junior6!$R:$R,MATCH($P19,Junior6!$Q:$Q,0),1)&lt;&gt;"","/",""))),IF(INDEX(Junior6!$N:$N,MATCH($P19,Junior6!$L:$L,0),1)&lt;&gt;"","X",IF(INDEX(Junior6!$M:$M,MATCH($P19,Junior6!$L:$L,0),1)&lt;&gt;"","/",""))),"")</f>
        <v/>
      </c>
      <c r="W19" s="67" t="str">
        <f>IF($P19&lt;&gt;"",IF(ISERROR(MATCH($P19,Junior7!$L:$L,0)),IF(ISERROR(MATCH($P19,Junior7!$Q:$Q,0)),IF(ISERROR(MATCH($P19,Junior7!$U:$U,0)),"",IF(INDEX(Junior7!$W:$W,MATCH($P19,Junior7!$U:$U,0),1)&lt;&gt;"","X",IF(INDEX(Junior7!$V:$V,MATCH($P19,Junior7!$U:$U,0),1)&lt;&gt;"","/",""))),IF(INDEX(Junior7!$S:$S,MATCH($P19,Junior7!$Q:$Q,0),1)&lt;&gt;"","X",IF(INDEX(Junior7!$R:$R,MATCH($P19,Junior7!$Q:$Q,0),1)&lt;&gt;"","/",""))),IF(INDEX(Junior7!$N:$N,MATCH($P19,Junior7!$L:$L,0),1)&lt;&gt;"","X",IF(INDEX(Junior7!$M:$M,MATCH($P19,Junior7!$L:$L,0),1)&lt;&gt;"","/",""))),"")</f>
        <v/>
      </c>
      <c r="X19" s="70" t="str">
        <f>IF($P19&lt;&gt;"",IF(ISERROR(MATCH($P19,Junior8!$L:$L,0)),IF(ISERROR(MATCH($P19,Junior8!$Q:$Q,0)),IF(ISERROR(MATCH($P19,Junior8!$U:$U,0)),"",IF(INDEX(Junior8!$W:$W,MATCH($P19,Junior8!$U:$U,0),1)&lt;&gt;"","X",IF(INDEX(Junior8!$V:$V,MATCH($P19,Junior8!$U:$U,0),1)&lt;&gt;"","/",""))),IF(INDEX(Junior8!$S:$S,MATCH($P19,Junior8!$Q:$Q,0),1)&lt;&gt;"","X",IF(INDEX(Junior8!$R:$R,MATCH($P19,Junior8!$Q:$Q,0),1)&lt;&gt;"","/",""))),IF(INDEX(Junior8!$N:$N,MATCH($P19,Junior8!$L:$L,0),1)&lt;&gt;"","X",IF(INDEX(Junior8!$M:$M,MATCH($P19,Junior8!$L:$L,0),1)&lt;&gt;"","/",""))),"")</f>
        <v/>
      </c>
      <c r="Y19" s="94" t="str">
        <f>IF($P19&lt;&gt;"",IF(ISERROR(MATCH($P19,Junior9!$L:$L,0)),IF(ISERROR(MATCH($P19,Junior9!$Q:$Q,0)),IF(ISERROR(MATCH($P19,Junior9!$U:$U,0)),"",IF(INDEX(Junior9!$W:$W,MATCH($P19,Junior9!$U:$U,0),1)&lt;&gt;"","X",IF(INDEX(Junior9!$V:$V,MATCH($P19,Junior9!$U:$U,0),1)&lt;&gt;"","/",""))),IF(INDEX(Junior9!$S:$S,MATCH($P19,Junior9!$Q:$Q,0),1)&lt;&gt;"","X",IF(INDEX(Junior9!$R:$R,MATCH($P19,Junior9!$Q:$Q,0),1)&lt;&gt;"","/",""))),IF(INDEX(Junior9!$N:$N,MATCH($P19,Junior9!$L:$L,0),1)&lt;&gt;"","X",IF(INDEX(Junior9!$M:$M,MATCH($P19,Junior9!$L:$L,0),1)&lt;&gt;"","/",""))),"")</f>
        <v/>
      </c>
      <c r="Z19" s="67" t="str">
        <f>IF($P19&lt;&gt;"",IF(ISERROR(MATCH($P19,Junior10!$L:$L,0)),IF(ISERROR(MATCH($P19,Junior10!$Q:$Q,0)),IF(ISERROR(MATCH($P19,Junior10!$U:$U,0)),"",IF(INDEX(Junior10!$W:$W,MATCH($P19,Junior10!$U:$U,0),1)&lt;&gt;"","X",IF(INDEX(Junior10!$V:$V,MATCH($P19,Junior10!$U:$U,0),1)&lt;&gt;"","/",""))),IF(INDEX(Junior10!$S:$S,MATCH($P19,Junior10!$Q:$Q,0),1)&lt;&gt;"","X",IF(INDEX(Junior10!$R:$R,MATCH($P19,Junior10!$Q:$Q,0),1)&lt;&gt;"","/",""))),IF(INDEX(Junior10!$N:$N,MATCH($P19,Junior10!$L:$L,0),1)&lt;&gt;"","X",IF(INDEX(Junior10!$M:$M,MATCH($P19,Junior10!$L:$L,0),1)&lt;&gt;"","/",""))),"")</f>
        <v/>
      </c>
      <c r="AA19" s="67" t="str">
        <f>IF($P19&lt;&gt;"",IF(ISERROR(MATCH($P19,Junior11!$L:$L,0)),IF(ISERROR(MATCH($P19,Junior11!$Q:$Q,0)),IF(ISERROR(MATCH($P19,Junior11!$U:$U,0)),"",IF(INDEX(Junior11!$W:$W,MATCH($P19,Junior11!$U:$U,0),1)&lt;&gt;"","X",IF(INDEX(Junior11!$V:$V,MATCH($P19,Junior11!$U:$U,0),1)&lt;&gt;"","/",""))),IF(INDEX(Junior11!$S:$S,MATCH($P19,Junior11!$Q:$Q,0),1)&lt;&gt;"","X",IF(INDEX(Junior11!$R:$R,MATCH($P19,Junior11!$Q:$Q,0),1)&lt;&gt;"","/",""))),IF(INDEX(Junior11!$N:$N,MATCH($P19,Junior11!$L:$L,0),1)&lt;&gt;"","X",IF(INDEX(Junior11!$M:$M,MATCH($P19,Junior11!$L:$L,0),1)&lt;&gt;"","/",""))),"")</f>
        <v/>
      </c>
      <c r="AB19" s="70" t="str">
        <f>IF($P19&lt;&gt;"",IF(ISERROR(MATCH($P19,Junior12!$L:$L,0)),IF(ISERROR(MATCH($P19,Junior12!$Q:$Q,0)),IF(ISERROR(MATCH($P19,Junior12!$U:$U,0)),"",IF(INDEX(Junior12!$W:$W,MATCH($P19,Junior12!$U:$U,0),1)&lt;&gt;"","X",IF(INDEX(Junior12!$V:$V,MATCH($P19,Junior12!$U:$U,0),1)&lt;&gt;"","/",""))),IF(INDEX(Junior12!$S:$S,MATCH($P19,Junior12!$Q:$Q,0),1)&lt;&gt;"","X",IF(INDEX(Junior12!$R:$R,MATCH($P19,Junior12!$Q:$Q,0),1)&lt;&gt;"","/",""))),IF(INDEX(Junior12!$N:$N,MATCH($P19,Junior12!$L:$L,0),1)&lt;&gt;"","X",IF(INDEX(Junior12!$M:$M,MATCH($P19,Junior12!$L:$L,0),1)&lt;&gt;"","/",""))),"")</f>
        <v/>
      </c>
    </row>
    <row r="20" spans="1:28" ht="15.75" thickBot="1" x14ac:dyDescent="0.3">
      <c r="A20" s="108" t="s">
        <v>29</v>
      </c>
      <c r="B20" s="80" t="str">
        <f>IFERROR(IF(Junior1!$I21="-","-",IF(Junior1!$J21&lt;&gt;"","X",IF(AND(Junior1!$I21&lt;&gt;"",Junior1!$I21&lt;&gt;"-"),"/",""))),"")</f>
        <v/>
      </c>
      <c r="C20" s="81" t="str">
        <f>IFERROR(IF(Junior2!$I21="-","-",IF(Junior2!$J21&lt;&gt;"","X",IF(AND(Junior2!$I21&lt;&gt;"",Junior2!$I21&lt;&gt;"-"),"/",""))),"")</f>
        <v/>
      </c>
      <c r="D20" s="81" t="str">
        <f>IFERROR(IF(Junior3!$I21="-","-",IF(Junior3!$J21&lt;&gt;"","X",IF(AND(Junior3!$I21&lt;&gt;"",Junior3!$I21&lt;&gt;"-"),"/",""))),"")</f>
        <v/>
      </c>
      <c r="E20" s="82" t="str">
        <f>IFERROR(IF(Junior4!$I21="-","-",IF(Junior4!$J21&lt;&gt;"","X",IF(AND(Junior4!$I21&lt;&gt;"",Junior4!$I21&lt;&gt;"-"),"/",""))),"")</f>
        <v/>
      </c>
      <c r="F20" s="80" t="str">
        <f>IFERROR(IF(Junior5!$I21="-","-",IF(Junior5!$J21&lt;&gt;"","X",IF(AND(Junior5!$I21&lt;&gt;"",Junior5!$I21&lt;&gt;"-"),"/",""))),"")</f>
        <v/>
      </c>
      <c r="G20" s="81" t="str">
        <f>IFERROR(IF(Junior6!$I21="-","-",IF(Junior6!$J21&lt;&gt;"","X",IF(AND(Junior6!$I21&lt;&gt;"",Junior6!$I21&lt;&gt;"-"),"/",""))),"")</f>
        <v/>
      </c>
      <c r="H20" s="81" t="str">
        <f>IFERROR(IF(Junior7!$I21="-","-",IF(Junior7!$J21&lt;&gt;"","X",IF(AND(Junior7!$I21&lt;&gt;"",Junior7!$I21&lt;&gt;"-"),"/",""))),"")</f>
        <v/>
      </c>
      <c r="I20" s="82" t="str">
        <f>IFERROR(IF(Junior8!$I21="-","-",IF(Junior8!$J21&lt;&gt;"","X",IF(AND(Junior8!$I21&lt;&gt;"",Junior8!$I21&lt;&gt;"-"),"/",""))),"")</f>
        <v/>
      </c>
      <c r="J20" s="80" t="str">
        <f>IFERROR(IF(Junior9!$I21="-","-",IF(Junior9!$J21&lt;&gt;"","X",IF(AND(Junior9!$I21&lt;&gt;"",Junior9!$I21&lt;&gt;"-"),"/",""))),"")</f>
        <v/>
      </c>
      <c r="K20" s="81" t="str">
        <f>IFERROR(IF(Junior10!$I21="-","-",IF(Junior10!$J21&lt;&gt;"","X",IF(AND(Junior10!$I21&lt;&gt;"",Junior10!$I21&lt;&gt;"-"),"/",""))),"")</f>
        <v/>
      </c>
      <c r="L20" s="81" t="str">
        <f>IFERROR(IF(Junior11!$I21="-","-",IF(Junior11!$J21&lt;&gt;"","X",IF(AND(Junior11!$I21&lt;&gt;"",Junior11!$I21&lt;&gt;"-"),"/",""))),"")</f>
        <v/>
      </c>
      <c r="M20" s="82" t="str">
        <f>IFERROR(IF(Junior12!$I21="-","-",IF(Junior12!$J21&lt;&gt;"","X",IF(AND(Junior12!$I21&lt;&gt;"",Junior12!$I21&lt;&gt;"-"),"/",""))),"")</f>
        <v/>
      </c>
      <c r="O20" s="128"/>
      <c r="P20" s="129"/>
      <c r="Q20" s="69" t="str">
        <f>IF($P20&lt;&gt;"",IF(ISERROR(MATCH($P20,Junior1!$L:$L,0)),IF(ISERROR(MATCH($P20,Junior1!$Q:$Q,0)),IF(ISERROR(MATCH($P20,Junior1!$U:$U,0)),"",IF(INDEX(Junior1!$W:$W,MATCH($P20,Junior1!$U:$U,0),1)&lt;&gt;"","X",IF(INDEX(Junior1!$V:$V,MATCH($P20,Junior1!$U:$U,0),1)&lt;&gt;"","/",""))),IF(INDEX(Junior1!$S:$S,MATCH($P20,Junior1!$Q:$Q,0),1)&lt;&gt;"","X",IF(INDEX(Junior1!$R:$R,MATCH($P20,Junior1!$Q:$Q,0),1)&lt;&gt;"","/",""))),IF(INDEX(Junior1!$N:$N,MATCH($P20,Junior1!$L:$L,0),1)&lt;&gt;"","X",IF(INDEX(Junior1!$M:$M,MATCH($P20,Junior1!$L:$L,0),1)&lt;&gt;"","/",""))),"")</f>
        <v/>
      </c>
      <c r="R20" s="67" t="str">
        <f>IF($P20&lt;&gt;"",IF(ISERROR(MATCH($P20,Junior2!$L:$L,0)),IF(ISERROR(MATCH($P20,Junior2!$Q:$Q,0)),IF(ISERROR(MATCH($P20,Junior2!$U:$U,0)),"",IF(INDEX(Junior2!$W:$W,MATCH($P20,Junior2!$U:$U,0),1)&lt;&gt;"","X",IF(INDEX(Junior2!$V:$V,MATCH($P20,Junior2!$U:$U,0),1)&lt;&gt;"","/",""))),IF(INDEX(Junior2!$S:$S,MATCH($P20,Junior2!$Q:$Q,0),1)&lt;&gt;"","X",IF(INDEX(Junior2!$R:$R,MATCH($P20,Junior2!$Q:$Q,0),1)&lt;&gt;"","/",""))),IF(INDEX(Junior2!$N:$N,MATCH($P20,Junior2!$L:$L,0),1)&lt;&gt;"","X",IF(INDEX(Junior2!$M:$M,MATCH($P20,Junior2!$L:$L,0),1)&lt;&gt;"","/",""))),"")</f>
        <v/>
      </c>
      <c r="S20" s="67" t="str">
        <f>IF($P20&lt;&gt;"",IF(ISERROR(MATCH($P20,Junior3!$L:$L,0)),IF(ISERROR(MATCH($P20,Junior3!$Q:$Q,0)),IF(ISERROR(MATCH($P20,Junior3!$U:$U,0)),"",IF(INDEX(Junior3!$W:$W,MATCH($P20,Junior3!$U:$U,0),1)&lt;&gt;"","X",IF(INDEX(Junior3!$V:$V,MATCH($P20,Junior3!$U:$U,0),1)&lt;&gt;"","/",""))),IF(INDEX(Junior3!$S:$S,MATCH($P20,Junior3!$Q:$Q,0),1)&lt;&gt;"","X",IF(INDEX(Junior3!$R:$R,MATCH($P20,Junior3!$Q:$Q,0),1)&lt;&gt;"","/",""))),IF(INDEX(Junior3!$N:$N,MATCH($P20,Junior3!$L:$L,0),1)&lt;&gt;"","X",IF(INDEX(Junior3!$M:$M,MATCH($P20,Junior3!$L:$L,0),1)&lt;&gt;"","/",""))),"")</f>
        <v/>
      </c>
      <c r="T20" s="70" t="str">
        <f>IF($P20&lt;&gt;"",IF(ISERROR(MATCH($P20,Junior4!$L:$L,0)),IF(ISERROR(MATCH($P20,Junior4!$Q:$Q,0)),IF(ISERROR(MATCH($P20,Junior4!$U:$U,0)),"",IF(INDEX(Junior4!$W:$W,MATCH($P20,Junior4!$U:$U,0),1)&lt;&gt;"","X",IF(INDEX(Junior4!$V:$V,MATCH($P20,Junior4!$U:$U,0),1)&lt;&gt;"","/",""))),IF(INDEX(Junior4!$S:$S,MATCH($P20,Junior4!$Q:$Q,0),1)&lt;&gt;"","X",IF(INDEX(Junior4!$R:$R,MATCH($P20,Junior4!$Q:$Q,0),1)&lt;&gt;"","/",""))),IF(INDEX(Junior4!$N:$N,MATCH($P20,Junior4!$L:$L,0),1)&lt;&gt;"","X",IF(INDEX(Junior4!$M:$M,MATCH($P20,Junior4!$L:$L,0),1)&lt;&gt;"","/",""))),"")</f>
        <v/>
      </c>
      <c r="U20" s="69" t="str">
        <f>IF($P20&lt;&gt;"",IF(ISERROR(MATCH($P20,Junior5!$L:$L,0)),IF(ISERROR(MATCH($P20,Junior5!$Q:$Q,0)),IF(ISERROR(MATCH($P20,Junior5!$U:$U,0)),"",IF(INDEX(Junior5!$W:$W,MATCH($P20,Junior5!$U:$U,0),1)&lt;&gt;"","X",IF(INDEX(Junior5!$V:$V,MATCH($P20,Junior5!$U:$U,0),1)&lt;&gt;"","/",""))),IF(INDEX(Junior5!$S:$S,MATCH($P20,Junior5!$Q:$Q,0),1)&lt;&gt;"","X",IF(INDEX(Junior5!$R:$R,MATCH($P20,Junior5!$Q:$Q,0),1)&lt;&gt;"","/",""))),IF(INDEX(Junior5!$N:$N,MATCH($P20,Junior5!$L:$L,0),1)&lt;&gt;"","X",IF(INDEX(Junior5!$M:$M,MATCH($P20,Junior5!$L:$L,0),1)&lt;&gt;"","/",""))),"")</f>
        <v/>
      </c>
      <c r="V20" s="67" t="str">
        <f>IF($P20&lt;&gt;"",IF(ISERROR(MATCH($P20,Junior6!$L:$L,0)),IF(ISERROR(MATCH($P20,Junior6!$Q:$Q,0)),IF(ISERROR(MATCH($P20,Junior6!$U:$U,0)),"",IF(INDEX(Junior6!$W:$W,MATCH($P20,Junior6!$U:$U,0),1)&lt;&gt;"","X",IF(INDEX(Junior6!$V:$V,MATCH($P20,Junior6!$U:$U,0),1)&lt;&gt;"","/",""))),IF(INDEX(Junior6!$S:$S,MATCH($P20,Junior6!$Q:$Q,0),1)&lt;&gt;"","X",IF(INDEX(Junior6!$R:$R,MATCH($P20,Junior6!$Q:$Q,0),1)&lt;&gt;"","/",""))),IF(INDEX(Junior6!$N:$N,MATCH($P20,Junior6!$L:$L,0),1)&lt;&gt;"","X",IF(INDEX(Junior6!$M:$M,MATCH($P20,Junior6!$L:$L,0),1)&lt;&gt;"","/",""))),"")</f>
        <v/>
      </c>
      <c r="W20" s="67" t="str">
        <f>IF($P20&lt;&gt;"",IF(ISERROR(MATCH($P20,Junior7!$L:$L,0)),IF(ISERROR(MATCH($P20,Junior7!$Q:$Q,0)),IF(ISERROR(MATCH($P20,Junior7!$U:$U,0)),"",IF(INDEX(Junior7!$W:$W,MATCH($P20,Junior7!$U:$U,0),1)&lt;&gt;"","X",IF(INDEX(Junior7!$V:$V,MATCH($P20,Junior7!$U:$U,0),1)&lt;&gt;"","/",""))),IF(INDEX(Junior7!$S:$S,MATCH($P20,Junior7!$Q:$Q,0),1)&lt;&gt;"","X",IF(INDEX(Junior7!$R:$R,MATCH($P20,Junior7!$Q:$Q,0),1)&lt;&gt;"","/",""))),IF(INDEX(Junior7!$N:$N,MATCH($P20,Junior7!$L:$L,0),1)&lt;&gt;"","X",IF(INDEX(Junior7!$M:$M,MATCH($P20,Junior7!$L:$L,0),1)&lt;&gt;"","/",""))),"")</f>
        <v/>
      </c>
      <c r="X20" s="70" t="str">
        <f>IF($P20&lt;&gt;"",IF(ISERROR(MATCH($P20,Junior8!$L:$L,0)),IF(ISERROR(MATCH($P20,Junior8!$Q:$Q,0)),IF(ISERROR(MATCH($P20,Junior8!$U:$U,0)),"",IF(INDEX(Junior8!$W:$W,MATCH($P20,Junior8!$U:$U,0),1)&lt;&gt;"","X",IF(INDEX(Junior8!$V:$V,MATCH($P20,Junior8!$U:$U,0),1)&lt;&gt;"","/",""))),IF(INDEX(Junior8!$S:$S,MATCH($P20,Junior8!$Q:$Q,0),1)&lt;&gt;"","X",IF(INDEX(Junior8!$R:$R,MATCH($P20,Junior8!$Q:$Q,0),1)&lt;&gt;"","/",""))),IF(INDEX(Junior8!$N:$N,MATCH($P20,Junior8!$L:$L,0),1)&lt;&gt;"","X",IF(INDEX(Junior8!$M:$M,MATCH($P20,Junior8!$L:$L,0),1)&lt;&gt;"","/",""))),"")</f>
        <v/>
      </c>
      <c r="Y20" s="94" t="str">
        <f>IF($P20&lt;&gt;"",IF(ISERROR(MATCH($P20,Junior9!$L:$L,0)),IF(ISERROR(MATCH($P20,Junior9!$Q:$Q,0)),IF(ISERROR(MATCH($P20,Junior9!$U:$U,0)),"",IF(INDEX(Junior9!$W:$W,MATCH($P20,Junior9!$U:$U,0),1)&lt;&gt;"","X",IF(INDEX(Junior9!$V:$V,MATCH($P20,Junior9!$U:$U,0),1)&lt;&gt;"","/",""))),IF(INDEX(Junior9!$S:$S,MATCH($P20,Junior9!$Q:$Q,0),1)&lt;&gt;"","X",IF(INDEX(Junior9!$R:$R,MATCH($P20,Junior9!$Q:$Q,0),1)&lt;&gt;"","/",""))),IF(INDEX(Junior9!$N:$N,MATCH($P20,Junior9!$L:$L,0),1)&lt;&gt;"","X",IF(INDEX(Junior9!$M:$M,MATCH($P20,Junior9!$L:$L,0),1)&lt;&gt;"","/",""))),"")</f>
        <v/>
      </c>
      <c r="Z20" s="67" t="str">
        <f>IF($P20&lt;&gt;"",IF(ISERROR(MATCH($P20,Junior10!$L:$L,0)),IF(ISERROR(MATCH($P20,Junior10!$Q:$Q,0)),IF(ISERROR(MATCH($P20,Junior10!$U:$U,0)),"",IF(INDEX(Junior10!$W:$W,MATCH($P20,Junior10!$U:$U,0),1)&lt;&gt;"","X",IF(INDEX(Junior10!$V:$V,MATCH($P20,Junior10!$U:$U,0),1)&lt;&gt;"","/",""))),IF(INDEX(Junior10!$S:$S,MATCH($P20,Junior10!$Q:$Q,0),1)&lt;&gt;"","X",IF(INDEX(Junior10!$R:$R,MATCH($P20,Junior10!$Q:$Q,0),1)&lt;&gt;"","/",""))),IF(INDEX(Junior10!$N:$N,MATCH($P20,Junior10!$L:$L,0),1)&lt;&gt;"","X",IF(INDEX(Junior10!$M:$M,MATCH($P20,Junior10!$L:$L,0),1)&lt;&gt;"","/",""))),"")</f>
        <v/>
      </c>
      <c r="AA20" s="67" t="str">
        <f>IF($P20&lt;&gt;"",IF(ISERROR(MATCH($P20,Junior11!$L:$L,0)),IF(ISERROR(MATCH($P20,Junior11!$Q:$Q,0)),IF(ISERROR(MATCH($P20,Junior11!$U:$U,0)),"",IF(INDEX(Junior11!$W:$W,MATCH($P20,Junior11!$U:$U,0),1)&lt;&gt;"","X",IF(INDEX(Junior11!$V:$V,MATCH($P20,Junior11!$U:$U,0),1)&lt;&gt;"","/",""))),IF(INDEX(Junior11!$S:$S,MATCH($P20,Junior11!$Q:$Q,0),1)&lt;&gt;"","X",IF(INDEX(Junior11!$R:$R,MATCH($P20,Junior11!$Q:$Q,0),1)&lt;&gt;"","/",""))),IF(INDEX(Junior11!$N:$N,MATCH($P20,Junior11!$L:$L,0),1)&lt;&gt;"","X",IF(INDEX(Junior11!$M:$M,MATCH($P20,Junior11!$L:$L,0),1)&lt;&gt;"","/",""))),"")</f>
        <v/>
      </c>
      <c r="AB20" s="70" t="str">
        <f>IF($P20&lt;&gt;"",IF(ISERROR(MATCH($P20,Junior12!$L:$L,0)),IF(ISERROR(MATCH($P20,Junior12!$Q:$Q,0)),IF(ISERROR(MATCH($P20,Junior12!$U:$U,0)),"",IF(INDEX(Junior12!$W:$W,MATCH($P20,Junior12!$U:$U,0),1)&lt;&gt;"","X",IF(INDEX(Junior12!$V:$V,MATCH($P20,Junior12!$U:$U,0),1)&lt;&gt;"","/",""))),IF(INDEX(Junior12!$S:$S,MATCH($P20,Junior12!$Q:$Q,0),1)&lt;&gt;"","X",IF(INDEX(Junior12!$R:$R,MATCH($P20,Junior12!$Q:$Q,0),1)&lt;&gt;"","/",""))),IF(INDEX(Junior12!$N:$N,MATCH($P20,Junior12!$L:$L,0),1)&lt;&gt;"","X",IF(INDEX(Junior12!$M:$M,MATCH($P20,Junior12!$L:$L,0),1)&lt;&gt;"","/",""))),"")</f>
        <v/>
      </c>
    </row>
    <row r="21" spans="1:28" x14ac:dyDescent="0.25">
      <c r="A21" s="60" t="s">
        <v>69</v>
      </c>
      <c r="B21" s="77" t="str">
        <f>IFERROR(IF(Junior1!$I22="-","-",IF(Junior1!$J22&lt;&gt;"","X",IF(AND(Junior1!$I22&lt;&gt;"",Junior1!$I22&lt;&gt;"-"),"/",""))),"")</f>
        <v/>
      </c>
      <c r="C21" s="78" t="str">
        <f>IFERROR(IF(Junior2!$I22="-","-",IF(Junior2!$J22&lt;&gt;"","X",IF(AND(Junior2!$I22&lt;&gt;"",Junior2!$I22&lt;&gt;"-"),"/",""))),"")</f>
        <v/>
      </c>
      <c r="D21" s="78" t="str">
        <f>IFERROR(IF(Junior3!$I22="-","-",IF(Junior3!$J22&lt;&gt;"","X",IF(AND(Junior3!$I22&lt;&gt;"",Junior3!$I22&lt;&gt;"-"),"/",""))),"")</f>
        <v/>
      </c>
      <c r="E21" s="79" t="str">
        <f>IFERROR(IF(Junior4!$I22="-","-",IF(Junior4!$J22&lt;&gt;"","X",IF(AND(Junior4!$I22&lt;&gt;"",Junior4!$I22&lt;&gt;"-"),"/",""))),"")</f>
        <v/>
      </c>
      <c r="F21" s="77" t="str">
        <f>IFERROR(IF(Junior5!$I22="-","-",IF(Junior5!$J22&lt;&gt;"","X",IF(AND(Junior5!$I22&lt;&gt;"",Junior5!$I22&lt;&gt;"-"),"/",""))),"")</f>
        <v/>
      </c>
      <c r="G21" s="78" t="str">
        <f>IFERROR(IF(Junior6!$I22="-","-",IF(Junior6!$J22&lt;&gt;"","X",IF(AND(Junior6!$I22&lt;&gt;"",Junior6!$I22&lt;&gt;"-"),"/",""))),"")</f>
        <v/>
      </c>
      <c r="H21" s="78" t="str">
        <f>IFERROR(IF(Junior7!$I22="-","-",IF(Junior7!$J22&lt;&gt;"","X",IF(AND(Junior7!$I22&lt;&gt;"",Junior7!$I22&lt;&gt;"-"),"/",""))),"")</f>
        <v/>
      </c>
      <c r="I21" s="79" t="str">
        <f>IFERROR(IF(Junior8!$I22="-","-",IF(Junior8!$J22&lt;&gt;"","X",IF(AND(Junior8!$I22&lt;&gt;"",Junior8!$I22&lt;&gt;"-"),"/",""))),"")</f>
        <v/>
      </c>
      <c r="J21" s="77" t="str">
        <f>IFERROR(IF(Junior9!$I22="-","-",IF(Junior9!$J22&lt;&gt;"","X",IF(AND(Junior9!$I22&lt;&gt;"",Junior9!$I22&lt;&gt;"-"),"/",""))),"")</f>
        <v/>
      </c>
      <c r="K21" s="78" t="str">
        <f>IFERROR(IF(Junior10!$I22="-","-",IF(Junior10!$J22&lt;&gt;"","X",IF(AND(Junior10!$I22&lt;&gt;"",Junior10!$I22&lt;&gt;"-"),"/",""))),"")</f>
        <v/>
      </c>
      <c r="L21" s="78" t="str">
        <f>IFERROR(IF(Junior11!$I22="-","-",IF(Junior11!$J22&lt;&gt;"","X",IF(AND(Junior11!$I22&lt;&gt;"",Junior11!$I22&lt;&gt;"-"),"/",""))),"")</f>
        <v/>
      </c>
      <c r="M21" s="79" t="str">
        <f>IFERROR(IF(Junior12!$I22="-","-",IF(Junior12!$J22&lt;&gt;"","X",IF(AND(Junior12!$I22&lt;&gt;"",Junior12!$I22&lt;&gt;"-"),"/",""))),"")</f>
        <v/>
      </c>
      <c r="O21" s="128"/>
      <c r="P21" s="129"/>
      <c r="Q21" s="69" t="str">
        <f>IF($P21&lt;&gt;"",IF(ISERROR(MATCH($P21,Junior1!$L:$L,0)),IF(ISERROR(MATCH($P21,Junior1!$Q:$Q,0)),IF(ISERROR(MATCH($P21,Junior1!$U:$U,0)),"",IF(INDEX(Junior1!$W:$W,MATCH($P21,Junior1!$U:$U,0),1)&lt;&gt;"","X",IF(INDEX(Junior1!$V:$V,MATCH($P21,Junior1!$U:$U,0),1)&lt;&gt;"","/",""))),IF(INDEX(Junior1!$S:$S,MATCH($P21,Junior1!$Q:$Q,0),1)&lt;&gt;"","X",IF(INDEX(Junior1!$R:$R,MATCH($P21,Junior1!$Q:$Q,0),1)&lt;&gt;"","/",""))),IF(INDEX(Junior1!$N:$N,MATCH($P21,Junior1!$L:$L,0),1)&lt;&gt;"","X",IF(INDEX(Junior1!$M:$M,MATCH($P21,Junior1!$L:$L,0),1)&lt;&gt;"","/",""))),"")</f>
        <v/>
      </c>
      <c r="R21" s="67" t="str">
        <f>IF($P21&lt;&gt;"",IF(ISERROR(MATCH($P21,Junior2!$L:$L,0)),IF(ISERROR(MATCH($P21,Junior2!$Q:$Q,0)),IF(ISERROR(MATCH($P21,Junior2!$U:$U,0)),"",IF(INDEX(Junior2!$W:$W,MATCH($P21,Junior2!$U:$U,0),1)&lt;&gt;"","X",IF(INDEX(Junior2!$V:$V,MATCH($P21,Junior2!$U:$U,0),1)&lt;&gt;"","/",""))),IF(INDEX(Junior2!$S:$S,MATCH($P21,Junior2!$Q:$Q,0),1)&lt;&gt;"","X",IF(INDEX(Junior2!$R:$R,MATCH($P21,Junior2!$Q:$Q,0),1)&lt;&gt;"","/",""))),IF(INDEX(Junior2!$N:$N,MATCH($P21,Junior2!$L:$L,0),1)&lt;&gt;"","X",IF(INDEX(Junior2!$M:$M,MATCH($P21,Junior2!$L:$L,0),1)&lt;&gt;"","/",""))),"")</f>
        <v/>
      </c>
      <c r="S21" s="67" t="str">
        <f>IF($P21&lt;&gt;"",IF(ISERROR(MATCH($P21,Junior3!$L:$L,0)),IF(ISERROR(MATCH($P21,Junior3!$Q:$Q,0)),IF(ISERROR(MATCH($P21,Junior3!$U:$U,0)),"",IF(INDEX(Junior3!$W:$W,MATCH($P21,Junior3!$U:$U,0),1)&lt;&gt;"","X",IF(INDEX(Junior3!$V:$V,MATCH($P21,Junior3!$U:$U,0),1)&lt;&gt;"","/",""))),IF(INDEX(Junior3!$S:$S,MATCH($P21,Junior3!$Q:$Q,0),1)&lt;&gt;"","X",IF(INDEX(Junior3!$R:$R,MATCH($P21,Junior3!$Q:$Q,0),1)&lt;&gt;"","/",""))),IF(INDEX(Junior3!$N:$N,MATCH($P21,Junior3!$L:$L,0),1)&lt;&gt;"","X",IF(INDEX(Junior3!$M:$M,MATCH($P21,Junior3!$L:$L,0),1)&lt;&gt;"","/",""))),"")</f>
        <v/>
      </c>
      <c r="T21" s="70" t="str">
        <f>IF($P21&lt;&gt;"",IF(ISERROR(MATCH($P21,Junior4!$L:$L,0)),IF(ISERROR(MATCH($P21,Junior4!$Q:$Q,0)),IF(ISERROR(MATCH($P21,Junior4!$U:$U,0)),"",IF(INDEX(Junior4!$W:$W,MATCH($P21,Junior4!$U:$U,0),1)&lt;&gt;"","X",IF(INDEX(Junior4!$V:$V,MATCH($P21,Junior4!$U:$U,0),1)&lt;&gt;"","/",""))),IF(INDEX(Junior4!$S:$S,MATCH($P21,Junior4!$Q:$Q,0),1)&lt;&gt;"","X",IF(INDEX(Junior4!$R:$R,MATCH($P21,Junior4!$Q:$Q,0),1)&lt;&gt;"","/",""))),IF(INDEX(Junior4!$N:$N,MATCH($P21,Junior4!$L:$L,0),1)&lt;&gt;"","X",IF(INDEX(Junior4!$M:$M,MATCH($P21,Junior4!$L:$L,0),1)&lt;&gt;"","/",""))),"")</f>
        <v/>
      </c>
      <c r="U21" s="69" t="str">
        <f>IF($P21&lt;&gt;"",IF(ISERROR(MATCH($P21,Junior5!$L:$L,0)),IF(ISERROR(MATCH($P21,Junior5!$Q:$Q,0)),IF(ISERROR(MATCH($P21,Junior5!$U:$U,0)),"",IF(INDEX(Junior5!$W:$W,MATCH($P21,Junior5!$U:$U,0),1)&lt;&gt;"","X",IF(INDEX(Junior5!$V:$V,MATCH($P21,Junior5!$U:$U,0),1)&lt;&gt;"","/",""))),IF(INDEX(Junior5!$S:$S,MATCH($P21,Junior5!$Q:$Q,0),1)&lt;&gt;"","X",IF(INDEX(Junior5!$R:$R,MATCH($P21,Junior5!$Q:$Q,0),1)&lt;&gt;"","/",""))),IF(INDEX(Junior5!$N:$N,MATCH($P21,Junior5!$L:$L,0),1)&lt;&gt;"","X",IF(INDEX(Junior5!$M:$M,MATCH($P21,Junior5!$L:$L,0),1)&lt;&gt;"","/",""))),"")</f>
        <v/>
      </c>
      <c r="V21" s="67" t="str">
        <f>IF($P21&lt;&gt;"",IF(ISERROR(MATCH($P21,Junior6!$L:$L,0)),IF(ISERROR(MATCH($P21,Junior6!$Q:$Q,0)),IF(ISERROR(MATCH($P21,Junior6!$U:$U,0)),"",IF(INDEX(Junior6!$W:$W,MATCH($P21,Junior6!$U:$U,0),1)&lt;&gt;"","X",IF(INDEX(Junior6!$V:$V,MATCH($P21,Junior6!$U:$U,0),1)&lt;&gt;"","/",""))),IF(INDEX(Junior6!$S:$S,MATCH($P21,Junior6!$Q:$Q,0),1)&lt;&gt;"","X",IF(INDEX(Junior6!$R:$R,MATCH($P21,Junior6!$Q:$Q,0),1)&lt;&gt;"","/",""))),IF(INDEX(Junior6!$N:$N,MATCH($P21,Junior6!$L:$L,0),1)&lt;&gt;"","X",IF(INDEX(Junior6!$M:$M,MATCH($P21,Junior6!$L:$L,0),1)&lt;&gt;"","/",""))),"")</f>
        <v/>
      </c>
      <c r="W21" s="67" t="str">
        <f>IF($P21&lt;&gt;"",IF(ISERROR(MATCH($P21,Junior7!$L:$L,0)),IF(ISERROR(MATCH($P21,Junior7!$Q:$Q,0)),IF(ISERROR(MATCH($P21,Junior7!$U:$U,0)),"",IF(INDEX(Junior7!$W:$W,MATCH($P21,Junior7!$U:$U,0),1)&lt;&gt;"","X",IF(INDEX(Junior7!$V:$V,MATCH($P21,Junior7!$U:$U,0),1)&lt;&gt;"","/",""))),IF(INDEX(Junior7!$S:$S,MATCH($P21,Junior7!$Q:$Q,0),1)&lt;&gt;"","X",IF(INDEX(Junior7!$R:$R,MATCH($P21,Junior7!$Q:$Q,0),1)&lt;&gt;"","/",""))),IF(INDEX(Junior7!$N:$N,MATCH($P21,Junior7!$L:$L,0),1)&lt;&gt;"","X",IF(INDEX(Junior7!$M:$M,MATCH($P21,Junior7!$L:$L,0),1)&lt;&gt;"","/",""))),"")</f>
        <v/>
      </c>
      <c r="X21" s="70" t="str">
        <f>IF($P21&lt;&gt;"",IF(ISERROR(MATCH($P21,Junior8!$L:$L,0)),IF(ISERROR(MATCH($P21,Junior8!$Q:$Q,0)),IF(ISERROR(MATCH($P21,Junior8!$U:$U,0)),"",IF(INDEX(Junior8!$W:$W,MATCH($P21,Junior8!$U:$U,0),1)&lt;&gt;"","X",IF(INDEX(Junior8!$V:$V,MATCH($P21,Junior8!$U:$U,0),1)&lt;&gt;"","/",""))),IF(INDEX(Junior8!$S:$S,MATCH($P21,Junior8!$Q:$Q,0),1)&lt;&gt;"","X",IF(INDEX(Junior8!$R:$R,MATCH($P21,Junior8!$Q:$Q,0),1)&lt;&gt;"","/",""))),IF(INDEX(Junior8!$N:$N,MATCH($P21,Junior8!$L:$L,0),1)&lt;&gt;"","X",IF(INDEX(Junior8!$M:$M,MATCH($P21,Junior8!$L:$L,0),1)&lt;&gt;"","/",""))),"")</f>
        <v/>
      </c>
      <c r="Y21" s="94" t="str">
        <f>IF($P21&lt;&gt;"",IF(ISERROR(MATCH($P21,Junior9!$L:$L,0)),IF(ISERROR(MATCH($P21,Junior9!$Q:$Q,0)),IF(ISERROR(MATCH($P21,Junior9!$U:$U,0)),"",IF(INDEX(Junior9!$W:$W,MATCH($P21,Junior9!$U:$U,0),1)&lt;&gt;"","X",IF(INDEX(Junior9!$V:$V,MATCH($P21,Junior9!$U:$U,0),1)&lt;&gt;"","/",""))),IF(INDEX(Junior9!$S:$S,MATCH($P21,Junior9!$Q:$Q,0),1)&lt;&gt;"","X",IF(INDEX(Junior9!$R:$R,MATCH($P21,Junior9!$Q:$Q,0),1)&lt;&gt;"","/",""))),IF(INDEX(Junior9!$N:$N,MATCH($P21,Junior9!$L:$L,0),1)&lt;&gt;"","X",IF(INDEX(Junior9!$M:$M,MATCH($P21,Junior9!$L:$L,0),1)&lt;&gt;"","/",""))),"")</f>
        <v/>
      </c>
      <c r="Z21" s="67" t="str">
        <f>IF($P21&lt;&gt;"",IF(ISERROR(MATCH($P21,Junior10!$L:$L,0)),IF(ISERROR(MATCH($P21,Junior10!$Q:$Q,0)),IF(ISERROR(MATCH($P21,Junior10!$U:$U,0)),"",IF(INDEX(Junior10!$W:$W,MATCH($P21,Junior10!$U:$U,0),1)&lt;&gt;"","X",IF(INDEX(Junior10!$V:$V,MATCH($P21,Junior10!$U:$U,0),1)&lt;&gt;"","/",""))),IF(INDEX(Junior10!$S:$S,MATCH($P21,Junior10!$Q:$Q,0),1)&lt;&gt;"","X",IF(INDEX(Junior10!$R:$R,MATCH($P21,Junior10!$Q:$Q,0),1)&lt;&gt;"","/",""))),IF(INDEX(Junior10!$N:$N,MATCH($P21,Junior10!$L:$L,0),1)&lt;&gt;"","X",IF(INDEX(Junior10!$M:$M,MATCH($P21,Junior10!$L:$L,0),1)&lt;&gt;"","/",""))),"")</f>
        <v/>
      </c>
      <c r="AA21" s="67" t="str">
        <f>IF($P21&lt;&gt;"",IF(ISERROR(MATCH($P21,Junior11!$L:$L,0)),IF(ISERROR(MATCH($P21,Junior11!$Q:$Q,0)),IF(ISERROR(MATCH($P21,Junior11!$U:$U,0)),"",IF(INDEX(Junior11!$W:$W,MATCH($P21,Junior11!$U:$U,0),1)&lt;&gt;"","X",IF(INDEX(Junior11!$V:$V,MATCH($P21,Junior11!$U:$U,0),1)&lt;&gt;"","/",""))),IF(INDEX(Junior11!$S:$S,MATCH($P21,Junior11!$Q:$Q,0),1)&lt;&gt;"","X",IF(INDEX(Junior11!$R:$R,MATCH($P21,Junior11!$Q:$Q,0),1)&lt;&gt;"","/",""))),IF(INDEX(Junior11!$N:$N,MATCH($P21,Junior11!$L:$L,0),1)&lt;&gt;"","X",IF(INDEX(Junior11!$M:$M,MATCH($P21,Junior11!$L:$L,0),1)&lt;&gt;"","/",""))),"")</f>
        <v/>
      </c>
      <c r="AB21" s="70" t="str">
        <f>IF($P21&lt;&gt;"",IF(ISERROR(MATCH($P21,Junior12!$L:$L,0)),IF(ISERROR(MATCH($P21,Junior12!$Q:$Q,0)),IF(ISERROR(MATCH($P21,Junior12!$U:$U,0)),"",IF(INDEX(Junior12!$W:$W,MATCH($P21,Junior12!$U:$U,0),1)&lt;&gt;"","X",IF(INDEX(Junior12!$V:$V,MATCH($P21,Junior12!$U:$U,0),1)&lt;&gt;"","/",""))),IF(INDEX(Junior12!$S:$S,MATCH($P21,Junior12!$Q:$Q,0),1)&lt;&gt;"","X",IF(INDEX(Junior12!$R:$R,MATCH($P21,Junior12!$Q:$Q,0),1)&lt;&gt;"","/",""))),IF(INDEX(Junior12!$N:$N,MATCH($P21,Junior12!$L:$L,0),1)&lt;&gt;"","X",IF(INDEX(Junior12!$M:$M,MATCH($P21,Junior12!$L:$L,0),1)&lt;&gt;"","/",""))),"")</f>
        <v/>
      </c>
    </row>
    <row r="22" spans="1:28" x14ac:dyDescent="0.25">
      <c r="A22" s="41" t="s">
        <v>70</v>
      </c>
      <c r="B22" s="74" t="str">
        <f>IFERROR(IF(Junior1!$I23="-","-",IF(Junior1!$J23&lt;&gt;"","X",IF(AND(Junior1!$I23&lt;&gt;"",Junior1!$I23&lt;&gt;"-"),"/",""))),"")</f>
        <v/>
      </c>
      <c r="C22" s="75" t="str">
        <f>IFERROR(IF(Junior2!$I23="-","-",IF(Junior2!$J23&lt;&gt;"","X",IF(AND(Junior2!$I23&lt;&gt;"",Junior2!$I23&lt;&gt;"-"),"/",""))),"")</f>
        <v/>
      </c>
      <c r="D22" s="75" t="str">
        <f>IFERROR(IF(Junior3!$I23="-","-",IF(Junior3!$J23&lt;&gt;"","X",IF(AND(Junior3!$I23&lt;&gt;"",Junior3!$I23&lt;&gt;"-"),"/",""))),"")</f>
        <v/>
      </c>
      <c r="E22" s="76" t="str">
        <f>IFERROR(IF(Junior4!$I23="-","-",IF(Junior4!$J23&lt;&gt;"","X",IF(AND(Junior4!$I23&lt;&gt;"",Junior4!$I23&lt;&gt;"-"),"/",""))),"")</f>
        <v/>
      </c>
      <c r="F22" s="74" t="str">
        <f>IFERROR(IF(Junior5!$I23="-","-",IF(Junior5!$J23&lt;&gt;"","X",IF(AND(Junior5!$I23&lt;&gt;"",Junior5!$I23&lt;&gt;"-"),"/",""))),"")</f>
        <v/>
      </c>
      <c r="G22" s="75" t="str">
        <f>IFERROR(IF(Junior6!$I23="-","-",IF(Junior6!$J23&lt;&gt;"","X",IF(AND(Junior6!$I23&lt;&gt;"",Junior6!$I23&lt;&gt;"-"),"/",""))),"")</f>
        <v/>
      </c>
      <c r="H22" s="75" t="str">
        <f>IFERROR(IF(Junior7!$I23="-","-",IF(Junior7!$J23&lt;&gt;"","X",IF(AND(Junior7!$I23&lt;&gt;"",Junior7!$I23&lt;&gt;"-"),"/",""))),"")</f>
        <v/>
      </c>
      <c r="I22" s="76" t="str">
        <f>IFERROR(IF(Junior8!$I23="-","-",IF(Junior8!$J23&lt;&gt;"","X",IF(AND(Junior8!$I23&lt;&gt;"",Junior8!$I23&lt;&gt;"-"),"/",""))),"")</f>
        <v/>
      </c>
      <c r="J22" s="74" t="str">
        <f>IFERROR(IF(Junior9!$I23="-","-",IF(Junior9!$J23&lt;&gt;"","X",IF(AND(Junior9!$I23&lt;&gt;"",Junior9!$I23&lt;&gt;"-"),"/",""))),"")</f>
        <v/>
      </c>
      <c r="K22" s="75" t="str">
        <f>IFERROR(IF(Junior10!$I23="-","-",IF(Junior10!$J23&lt;&gt;"","X",IF(AND(Junior10!$I23&lt;&gt;"",Junior10!$I23&lt;&gt;"-"),"/",""))),"")</f>
        <v/>
      </c>
      <c r="L22" s="75" t="str">
        <f>IFERROR(IF(Junior11!$I23="-","-",IF(Junior11!$J23&lt;&gt;"","X",IF(AND(Junior11!$I23&lt;&gt;"",Junior11!$I23&lt;&gt;"-"),"/",""))),"")</f>
        <v/>
      </c>
      <c r="M22" s="76" t="str">
        <f>IFERROR(IF(Junior12!$I23="-","-",IF(Junior12!$J23&lt;&gt;"","X",IF(AND(Junior12!$I23&lt;&gt;"",Junior12!$I23&lt;&gt;"-"),"/",""))),"")</f>
        <v/>
      </c>
      <c r="O22" s="128"/>
      <c r="P22" s="129"/>
      <c r="Q22" s="69" t="str">
        <f>IF($P22&lt;&gt;"",IF(ISERROR(MATCH($P22,Junior1!$L:$L,0)),IF(ISERROR(MATCH($P22,Junior1!$Q:$Q,0)),IF(ISERROR(MATCH($P22,Junior1!$U:$U,0)),"",IF(INDEX(Junior1!$W:$W,MATCH($P22,Junior1!$U:$U,0),1)&lt;&gt;"","X",IF(INDEX(Junior1!$V:$V,MATCH($P22,Junior1!$U:$U,0),1)&lt;&gt;"","/",""))),IF(INDEX(Junior1!$S:$S,MATCH($P22,Junior1!$Q:$Q,0),1)&lt;&gt;"","X",IF(INDEX(Junior1!$R:$R,MATCH($P22,Junior1!$Q:$Q,0),1)&lt;&gt;"","/",""))),IF(INDEX(Junior1!$N:$N,MATCH($P22,Junior1!$L:$L,0),1)&lt;&gt;"","X",IF(INDEX(Junior1!$M:$M,MATCH($P22,Junior1!$L:$L,0),1)&lt;&gt;"","/",""))),"")</f>
        <v/>
      </c>
      <c r="R22" s="67" t="str">
        <f>IF($P22&lt;&gt;"",IF(ISERROR(MATCH($P22,Junior2!$L:$L,0)),IF(ISERROR(MATCH($P22,Junior2!$Q:$Q,0)),IF(ISERROR(MATCH($P22,Junior2!$U:$U,0)),"",IF(INDEX(Junior2!$W:$W,MATCH($P22,Junior2!$U:$U,0),1)&lt;&gt;"","X",IF(INDEX(Junior2!$V:$V,MATCH($P22,Junior2!$U:$U,0),1)&lt;&gt;"","/",""))),IF(INDEX(Junior2!$S:$S,MATCH($P22,Junior2!$Q:$Q,0),1)&lt;&gt;"","X",IF(INDEX(Junior2!$R:$R,MATCH($P22,Junior2!$Q:$Q,0),1)&lt;&gt;"","/",""))),IF(INDEX(Junior2!$N:$N,MATCH($P22,Junior2!$L:$L,0),1)&lt;&gt;"","X",IF(INDEX(Junior2!$M:$M,MATCH($P22,Junior2!$L:$L,0),1)&lt;&gt;"","/",""))),"")</f>
        <v/>
      </c>
      <c r="S22" s="67" t="str">
        <f>IF($P22&lt;&gt;"",IF(ISERROR(MATCH($P22,Junior3!$L:$L,0)),IF(ISERROR(MATCH($P22,Junior3!$Q:$Q,0)),IF(ISERROR(MATCH($P22,Junior3!$U:$U,0)),"",IF(INDEX(Junior3!$W:$W,MATCH($P22,Junior3!$U:$U,0),1)&lt;&gt;"","X",IF(INDEX(Junior3!$V:$V,MATCH($P22,Junior3!$U:$U,0),1)&lt;&gt;"","/",""))),IF(INDEX(Junior3!$S:$S,MATCH($P22,Junior3!$Q:$Q,0),1)&lt;&gt;"","X",IF(INDEX(Junior3!$R:$R,MATCH($P22,Junior3!$Q:$Q,0),1)&lt;&gt;"","/",""))),IF(INDEX(Junior3!$N:$N,MATCH($P22,Junior3!$L:$L,0),1)&lt;&gt;"","X",IF(INDEX(Junior3!$M:$M,MATCH($P22,Junior3!$L:$L,0),1)&lt;&gt;"","/",""))),"")</f>
        <v/>
      </c>
      <c r="T22" s="70" t="str">
        <f>IF($P22&lt;&gt;"",IF(ISERROR(MATCH($P22,Junior4!$L:$L,0)),IF(ISERROR(MATCH($P22,Junior4!$Q:$Q,0)),IF(ISERROR(MATCH($P22,Junior4!$U:$U,0)),"",IF(INDEX(Junior4!$W:$W,MATCH($P22,Junior4!$U:$U,0),1)&lt;&gt;"","X",IF(INDEX(Junior4!$V:$V,MATCH($P22,Junior4!$U:$U,0),1)&lt;&gt;"","/",""))),IF(INDEX(Junior4!$S:$S,MATCH($P22,Junior4!$Q:$Q,0),1)&lt;&gt;"","X",IF(INDEX(Junior4!$R:$R,MATCH($P22,Junior4!$Q:$Q,0),1)&lt;&gt;"","/",""))),IF(INDEX(Junior4!$N:$N,MATCH($P22,Junior4!$L:$L,0),1)&lt;&gt;"","X",IF(INDEX(Junior4!$M:$M,MATCH($P22,Junior4!$L:$L,0),1)&lt;&gt;"","/",""))),"")</f>
        <v/>
      </c>
      <c r="U22" s="69" t="str">
        <f>IF($P22&lt;&gt;"",IF(ISERROR(MATCH($P22,Junior5!$L:$L,0)),IF(ISERROR(MATCH($P22,Junior5!$Q:$Q,0)),IF(ISERROR(MATCH($P22,Junior5!$U:$U,0)),"",IF(INDEX(Junior5!$W:$W,MATCH($P22,Junior5!$U:$U,0),1)&lt;&gt;"","X",IF(INDEX(Junior5!$V:$V,MATCH($P22,Junior5!$U:$U,0),1)&lt;&gt;"","/",""))),IF(INDEX(Junior5!$S:$S,MATCH($P22,Junior5!$Q:$Q,0),1)&lt;&gt;"","X",IF(INDEX(Junior5!$R:$R,MATCH($P22,Junior5!$Q:$Q,0),1)&lt;&gt;"","/",""))),IF(INDEX(Junior5!$N:$N,MATCH($P22,Junior5!$L:$L,0),1)&lt;&gt;"","X",IF(INDEX(Junior5!$M:$M,MATCH($P22,Junior5!$L:$L,0),1)&lt;&gt;"","/",""))),"")</f>
        <v/>
      </c>
      <c r="V22" s="67" t="str">
        <f>IF($P22&lt;&gt;"",IF(ISERROR(MATCH($P22,Junior6!$L:$L,0)),IF(ISERROR(MATCH($P22,Junior6!$Q:$Q,0)),IF(ISERROR(MATCH($P22,Junior6!$U:$U,0)),"",IF(INDEX(Junior6!$W:$W,MATCH($P22,Junior6!$U:$U,0),1)&lt;&gt;"","X",IF(INDEX(Junior6!$V:$V,MATCH($P22,Junior6!$U:$U,0),1)&lt;&gt;"","/",""))),IF(INDEX(Junior6!$S:$S,MATCH($P22,Junior6!$Q:$Q,0),1)&lt;&gt;"","X",IF(INDEX(Junior6!$R:$R,MATCH($P22,Junior6!$Q:$Q,0),1)&lt;&gt;"","/",""))),IF(INDEX(Junior6!$N:$N,MATCH($P22,Junior6!$L:$L,0),1)&lt;&gt;"","X",IF(INDEX(Junior6!$M:$M,MATCH($P22,Junior6!$L:$L,0),1)&lt;&gt;"","/",""))),"")</f>
        <v/>
      </c>
      <c r="W22" s="67" t="str">
        <f>IF($P22&lt;&gt;"",IF(ISERROR(MATCH($P22,Junior7!$L:$L,0)),IF(ISERROR(MATCH($P22,Junior7!$Q:$Q,0)),IF(ISERROR(MATCH($P22,Junior7!$U:$U,0)),"",IF(INDEX(Junior7!$W:$W,MATCH($P22,Junior7!$U:$U,0),1)&lt;&gt;"","X",IF(INDEX(Junior7!$V:$V,MATCH($P22,Junior7!$U:$U,0),1)&lt;&gt;"","/",""))),IF(INDEX(Junior7!$S:$S,MATCH($P22,Junior7!$Q:$Q,0),1)&lt;&gt;"","X",IF(INDEX(Junior7!$R:$R,MATCH($P22,Junior7!$Q:$Q,0),1)&lt;&gt;"","/",""))),IF(INDEX(Junior7!$N:$N,MATCH($P22,Junior7!$L:$L,0),1)&lt;&gt;"","X",IF(INDEX(Junior7!$M:$M,MATCH($P22,Junior7!$L:$L,0),1)&lt;&gt;"","/",""))),"")</f>
        <v/>
      </c>
      <c r="X22" s="70" t="str">
        <f>IF($P22&lt;&gt;"",IF(ISERROR(MATCH($P22,Junior8!$L:$L,0)),IF(ISERROR(MATCH($P22,Junior8!$Q:$Q,0)),IF(ISERROR(MATCH($P22,Junior8!$U:$U,0)),"",IF(INDEX(Junior8!$W:$W,MATCH($P22,Junior8!$U:$U,0),1)&lt;&gt;"","X",IF(INDEX(Junior8!$V:$V,MATCH($P22,Junior8!$U:$U,0),1)&lt;&gt;"","/",""))),IF(INDEX(Junior8!$S:$S,MATCH($P22,Junior8!$Q:$Q,0),1)&lt;&gt;"","X",IF(INDEX(Junior8!$R:$R,MATCH($P22,Junior8!$Q:$Q,0),1)&lt;&gt;"","/",""))),IF(INDEX(Junior8!$N:$N,MATCH($P22,Junior8!$L:$L,0),1)&lt;&gt;"","X",IF(INDEX(Junior8!$M:$M,MATCH($P22,Junior8!$L:$L,0),1)&lt;&gt;"","/",""))),"")</f>
        <v/>
      </c>
      <c r="Y22" s="94" t="str">
        <f>IF($P22&lt;&gt;"",IF(ISERROR(MATCH($P22,Junior9!$L:$L,0)),IF(ISERROR(MATCH($P22,Junior9!$Q:$Q,0)),IF(ISERROR(MATCH($P22,Junior9!$U:$U,0)),"",IF(INDEX(Junior9!$W:$W,MATCH($P22,Junior9!$U:$U,0),1)&lt;&gt;"","X",IF(INDEX(Junior9!$V:$V,MATCH($P22,Junior9!$U:$U,0),1)&lt;&gt;"","/",""))),IF(INDEX(Junior9!$S:$S,MATCH($P22,Junior9!$Q:$Q,0),1)&lt;&gt;"","X",IF(INDEX(Junior9!$R:$R,MATCH($P22,Junior9!$Q:$Q,0),1)&lt;&gt;"","/",""))),IF(INDEX(Junior9!$N:$N,MATCH($P22,Junior9!$L:$L,0),1)&lt;&gt;"","X",IF(INDEX(Junior9!$M:$M,MATCH($P22,Junior9!$L:$L,0),1)&lt;&gt;"","/",""))),"")</f>
        <v/>
      </c>
      <c r="Z22" s="67" t="str">
        <f>IF($P22&lt;&gt;"",IF(ISERROR(MATCH($P22,Junior10!$L:$L,0)),IF(ISERROR(MATCH($P22,Junior10!$Q:$Q,0)),IF(ISERROR(MATCH($P22,Junior10!$U:$U,0)),"",IF(INDEX(Junior10!$W:$W,MATCH($P22,Junior10!$U:$U,0),1)&lt;&gt;"","X",IF(INDEX(Junior10!$V:$V,MATCH($P22,Junior10!$U:$U,0),1)&lt;&gt;"","/",""))),IF(INDEX(Junior10!$S:$S,MATCH($P22,Junior10!$Q:$Q,0),1)&lt;&gt;"","X",IF(INDEX(Junior10!$R:$R,MATCH($P22,Junior10!$Q:$Q,0),1)&lt;&gt;"","/",""))),IF(INDEX(Junior10!$N:$N,MATCH($P22,Junior10!$L:$L,0),1)&lt;&gt;"","X",IF(INDEX(Junior10!$M:$M,MATCH($P22,Junior10!$L:$L,0),1)&lt;&gt;"","/",""))),"")</f>
        <v/>
      </c>
      <c r="AA22" s="67" t="str">
        <f>IF($P22&lt;&gt;"",IF(ISERROR(MATCH($P22,Junior11!$L:$L,0)),IF(ISERROR(MATCH($P22,Junior11!$Q:$Q,0)),IF(ISERROR(MATCH($P22,Junior11!$U:$U,0)),"",IF(INDEX(Junior11!$W:$W,MATCH($P22,Junior11!$U:$U,0),1)&lt;&gt;"","X",IF(INDEX(Junior11!$V:$V,MATCH($P22,Junior11!$U:$U,0),1)&lt;&gt;"","/",""))),IF(INDEX(Junior11!$S:$S,MATCH($P22,Junior11!$Q:$Q,0),1)&lt;&gt;"","X",IF(INDEX(Junior11!$R:$R,MATCH($P22,Junior11!$Q:$Q,0),1)&lt;&gt;"","/",""))),IF(INDEX(Junior11!$N:$N,MATCH($P22,Junior11!$L:$L,0),1)&lt;&gt;"","X",IF(INDEX(Junior11!$M:$M,MATCH($P22,Junior11!$L:$L,0),1)&lt;&gt;"","/",""))),"")</f>
        <v/>
      </c>
      <c r="AB22" s="70" t="str">
        <f>IF($P22&lt;&gt;"",IF(ISERROR(MATCH($P22,Junior12!$L:$L,0)),IF(ISERROR(MATCH($P22,Junior12!$Q:$Q,0)),IF(ISERROR(MATCH($P22,Junior12!$U:$U,0)),"",IF(INDEX(Junior12!$W:$W,MATCH($P22,Junior12!$U:$U,0),1)&lt;&gt;"","X",IF(INDEX(Junior12!$V:$V,MATCH($P22,Junior12!$U:$U,0),1)&lt;&gt;"","/",""))),IF(INDEX(Junior12!$S:$S,MATCH($P22,Junior12!$Q:$Q,0),1)&lt;&gt;"","X",IF(INDEX(Junior12!$R:$R,MATCH($P22,Junior12!$Q:$Q,0),1)&lt;&gt;"","/",""))),IF(INDEX(Junior12!$N:$N,MATCH($P22,Junior12!$L:$L,0),1)&lt;&gt;"","X",IF(INDEX(Junior12!$M:$M,MATCH($P22,Junior12!$L:$L,0),1)&lt;&gt;"","/",""))),"")</f>
        <v/>
      </c>
    </row>
    <row r="23" spans="1:28" x14ac:dyDescent="0.25">
      <c r="A23" s="41" t="s">
        <v>71</v>
      </c>
      <c r="B23" s="69" t="str">
        <f>IFERROR(IF(Junior1!$I24="-","-",IF(Junior1!$J24&lt;&gt;"","X",IF(AND(Junior1!$I24&lt;&gt;"",Junior1!$I24&lt;&gt;"-"),"/",""))),"")</f>
        <v/>
      </c>
      <c r="C23" s="67" t="str">
        <f>IFERROR(IF(Junior2!$I24="-","-",IF(Junior2!$J24&lt;&gt;"","X",IF(AND(Junior2!$I24&lt;&gt;"",Junior2!$I24&lt;&gt;"-"),"/",""))),"")</f>
        <v/>
      </c>
      <c r="D23" s="67" t="str">
        <f>IFERROR(IF(Junior3!$I24="-","-",IF(Junior3!$J24&lt;&gt;"","X",IF(AND(Junior3!$I24&lt;&gt;"",Junior3!$I24&lt;&gt;"-"),"/",""))),"")</f>
        <v/>
      </c>
      <c r="E23" s="70" t="str">
        <f>IFERROR(IF(Junior4!$I24="-","-",IF(Junior4!$J24&lt;&gt;"","X",IF(AND(Junior4!$I24&lt;&gt;"",Junior4!$I24&lt;&gt;"-"),"/",""))),"")</f>
        <v/>
      </c>
      <c r="F23" s="69" t="str">
        <f>IFERROR(IF(Junior5!$I24="-","-",IF(Junior5!$J24&lt;&gt;"","X",IF(AND(Junior5!$I24&lt;&gt;"",Junior5!$I24&lt;&gt;"-"),"/",""))),"")</f>
        <v/>
      </c>
      <c r="G23" s="67" t="str">
        <f>IFERROR(IF(Junior6!$I24="-","-",IF(Junior6!$J24&lt;&gt;"","X",IF(AND(Junior6!$I24&lt;&gt;"",Junior6!$I24&lt;&gt;"-"),"/",""))),"")</f>
        <v/>
      </c>
      <c r="H23" s="67" t="str">
        <f>IFERROR(IF(Junior7!$I24="-","-",IF(Junior7!$J24&lt;&gt;"","X",IF(AND(Junior7!$I24&lt;&gt;"",Junior7!$I24&lt;&gt;"-"),"/",""))),"")</f>
        <v/>
      </c>
      <c r="I23" s="70" t="str">
        <f>IFERROR(IF(Junior8!$I24="-","-",IF(Junior8!$J24&lt;&gt;"","X",IF(AND(Junior8!$I24&lt;&gt;"",Junior8!$I24&lt;&gt;"-"),"/",""))),"")</f>
        <v/>
      </c>
      <c r="J23" s="69" t="str">
        <f>IFERROR(IF(Junior9!$I24="-","-",IF(Junior9!$J24&lt;&gt;"","X",IF(AND(Junior9!$I24&lt;&gt;"",Junior9!$I24&lt;&gt;"-"),"/",""))),"")</f>
        <v/>
      </c>
      <c r="K23" s="67" t="str">
        <f>IFERROR(IF(Junior10!$I24="-","-",IF(Junior10!$J24&lt;&gt;"","X",IF(AND(Junior10!$I24&lt;&gt;"",Junior10!$I24&lt;&gt;"-"),"/",""))),"")</f>
        <v/>
      </c>
      <c r="L23" s="67" t="str">
        <f>IFERROR(IF(Junior11!$I24="-","-",IF(Junior11!$J24&lt;&gt;"","X",IF(AND(Junior11!$I24&lt;&gt;"",Junior11!$I24&lt;&gt;"-"),"/",""))),"")</f>
        <v/>
      </c>
      <c r="M23" s="70" t="str">
        <f>IFERROR(IF(Junior12!$I24="-","-",IF(Junior12!$J24&lt;&gt;"","X",IF(AND(Junior12!$I24&lt;&gt;"",Junior12!$I24&lt;&gt;"-"),"/",""))),"")</f>
        <v/>
      </c>
      <c r="O23" s="128"/>
      <c r="P23" s="129"/>
      <c r="Q23" s="69" t="str">
        <f>IF($P23&lt;&gt;"",IF(ISERROR(MATCH($P23,Junior1!$L:$L,0)),IF(ISERROR(MATCH($P23,Junior1!$Q:$Q,0)),IF(ISERROR(MATCH($P23,Junior1!$U:$U,0)),"",IF(INDEX(Junior1!$W:$W,MATCH($P23,Junior1!$U:$U,0),1)&lt;&gt;"","X",IF(INDEX(Junior1!$V:$V,MATCH($P23,Junior1!$U:$U,0),1)&lt;&gt;"","/",""))),IF(INDEX(Junior1!$S:$S,MATCH($P23,Junior1!$Q:$Q,0),1)&lt;&gt;"","X",IF(INDEX(Junior1!$R:$R,MATCH($P23,Junior1!$Q:$Q,0),1)&lt;&gt;"","/",""))),IF(INDEX(Junior1!$N:$N,MATCH($P23,Junior1!$L:$L,0),1)&lt;&gt;"","X",IF(INDEX(Junior1!$M:$M,MATCH($P23,Junior1!$L:$L,0),1)&lt;&gt;"","/",""))),"")</f>
        <v/>
      </c>
      <c r="R23" s="67" t="str">
        <f>IF($P23&lt;&gt;"",IF(ISERROR(MATCH($P23,Junior2!$L:$L,0)),IF(ISERROR(MATCH($P23,Junior2!$Q:$Q,0)),IF(ISERROR(MATCH($P23,Junior2!$U:$U,0)),"",IF(INDEX(Junior2!$W:$W,MATCH($P23,Junior2!$U:$U,0),1)&lt;&gt;"","X",IF(INDEX(Junior2!$V:$V,MATCH($P23,Junior2!$U:$U,0),1)&lt;&gt;"","/",""))),IF(INDEX(Junior2!$S:$S,MATCH($P23,Junior2!$Q:$Q,0),1)&lt;&gt;"","X",IF(INDEX(Junior2!$R:$R,MATCH($P23,Junior2!$Q:$Q,0),1)&lt;&gt;"","/",""))),IF(INDEX(Junior2!$N:$N,MATCH($P23,Junior2!$L:$L,0),1)&lt;&gt;"","X",IF(INDEX(Junior2!$M:$M,MATCH($P23,Junior2!$L:$L,0),1)&lt;&gt;"","/",""))),"")</f>
        <v/>
      </c>
      <c r="S23" s="67" t="str">
        <f>IF($P23&lt;&gt;"",IF(ISERROR(MATCH($P23,Junior3!$L:$L,0)),IF(ISERROR(MATCH($P23,Junior3!$Q:$Q,0)),IF(ISERROR(MATCH($P23,Junior3!$U:$U,0)),"",IF(INDEX(Junior3!$W:$W,MATCH($P23,Junior3!$U:$U,0),1)&lt;&gt;"","X",IF(INDEX(Junior3!$V:$V,MATCH($P23,Junior3!$U:$U,0),1)&lt;&gt;"","/",""))),IF(INDEX(Junior3!$S:$S,MATCH($P23,Junior3!$Q:$Q,0),1)&lt;&gt;"","X",IF(INDEX(Junior3!$R:$R,MATCH($P23,Junior3!$Q:$Q,0),1)&lt;&gt;"","/",""))),IF(INDEX(Junior3!$N:$N,MATCH($P23,Junior3!$L:$L,0),1)&lt;&gt;"","X",IF(INDEX(Junior3!$M:$M,MATCH($P23,Junior3!$L:$L,0),1)&lt;&gt;"","/",""))),"")</f>
        <v/>
      </c>
      <c r="T23" s="70" t="str">
        <f>IF($P23&lt;&gt;"",IF(ISERROR(MATCH($P23,Junior4!$L:$L,0)),IF(ISERROR(MATCH($P23,Junior4!$Q:$Q,0)),IF(ISERROR(MATCH($P23,Junior4!$U:$U,0)),"",IF(INDEX(Junior4!$W:$W,MATCH($P23,Junior4!$U:$U,0),1)&lt;&gt;"","X",IF(INDEX(Junior4!$V:$V,MATCH($P23,Junior4!$U:$U,0),1)&lt;&gt;"","/",""))),IF(INDEX(Junior4!$S:$S,MATCH($P23,Junior4!$Q:$Q,0),1)&lt;&gt;"","X",IF(INDEX(Junior4!$R:$R,MATCH($P23,Junior4!$Q:$Q,0),1)&lt;&gt;"","/",""))),IF(INDEX(Junior4!$N:$N,MATCH($P23,Junior4!$L:$L,0),1)&lt;&gt;"","X",IF(INDEX(Junior4!$M:$M,MATCH($P23,Junior4!$L:$L,0),1)&lt;&gt;"","/",""))),"")</f>
        <v/>
      </c>
      <c r="U23" s="69" t="str">
        <f>IF($P23&lt;&gt;"",IF(ISERROR(MATCH($P23,Junior5!$L:$L,0)),IF(ISERROR(MATCH($P23,Junior5!$Q:$Q,0)),IF(ISERROR(MATCH($P23,Junior5!$U:$U,0)),"",IF(INDEX(Junior5!$W:$W,MATCH($P23,Junior5!$U:$U,0),1)&lt;&gt;"","X",IF(INDEX(Junior5!$V:$V,MATCH($P23,Junior5!$U:$U,0),1)&lt;&gt;"","/",""))),IF(INDEX(Junior5!$S:$S,MATCH($P23,Junior5!$Q:$Q,0),1)&lt;&gt;"","X",IF(INDEX(Junior5!$R:$R,MATCH($P23,Junior5!$Q:$Q,0),1)&lt;&gt;"","/",""))),IF(INDEX(Junior5!$N:$N,MATCH($P23,Junior5!$L:$L,0),1)&lt;&gt;"","X",IF(INDEX(Junior5!$M:$M,MATCH($P23,Junior5!$L:$L,0),1)&lt;&gt;"","/",""))),"")</f>
        <v/>
      </c>
      <c r="V23" s="67" t="str">
        <f>IF($P23&lt;&gt;"",IF(ISERROR(MATCH($P23,Junior6!$L:$L,0)),IF(ISERROR(MATCH($P23,Junior6!$Q:$Q,0)),IF(ISERROR(MATCH($P23,Junior6!$U:$U,0)),"",IF(INDEX(Junior6!$W:$W,MATCH($P23,Junior6!$U:$U,0),1)&lt;&gt;"","X",IF(INDEX(Junior6!$V:$V,MATCH($P23,Junior6!$U:$U,0),1)&lt;&gt;"","/",""))),IF(INDEX(Junior6!$S:$S,MATCH($P23,Junior6!$Q:$Q,0),1)&lt;&gt;"","X",IF(INDEX(Junior6!$R:$R,MATCH($P23,Junior6!$Q:$Q,0),1)&lt;&gt;"","/",""))),IF(INDEX(Junior6!$N:$N,MATCH($P23,Junior6!$L:$L,0),1)&lt;&gt;"","X",IF(INDEX(Junior6!$M:$M,MATCH($P23,Junior6!$L:$L,0),1)&lt;&gt;"","/",""))),"")</f>
        <v/>
      </c>
      <c r="W23" s="67" t="str">
        <f>IF($P23&lt;&gt;"",IF(ISERROR(MATCH($P23,Junior7!$L:$L,0)),IF(ISERROR(MATCH($P23,Junior7!$Q:$Q,0)),IF(ISERROR(MATCH($P23,Junior7!$U:$U,0)),"",IF(INDEX(Junior7!$W:$W,MATCH($P23,Junior7!$U:$U,0),1)&lt;&gt;"","X",IF(INDEX(Junior7!$V:$V,MATCH($P23,Junior7!$U:$U,0),1)&lt;&gt;"","/",""))),IF(INDEX(Junior7!$S:$S,MATCH($P23,Junior7!$Q:$Q,0),1)&lt;&gt;"","X",IF(INDEX(Junior7!$R:$R,MATCH($P23,Junior7!$Q:$Q,0),1)&lt;&gt;"","/",""))),IF(INDEX(Junior7!$N:$N,MATCH($P23,Junior7!$L:$L,0),1)&lt;&gt;"","X",IF(INDEX(Junior7!$M:$M,MATCH($P23,Junior7!$L:$L,0),1)&lt;&gt;"","/",""))),"")</f>
        <v/>
      </c>
      <c r="X23" s="70" t="str">
        <f>IF($P23&lt;&gt;"",IF(ISERROR(MATCH($P23,Junior8!$L:$L,0)),IF(ISERROR(MATCH($P23,Junior8!$Q:$Q,0)),IF(ISERROR(MATCH($P23,Junior8!$U:$U,0)),"",IF(INDEX(Junior8!$W:$W,MATCH($P23,Junior8!$U:$U,0),1)&lt;&gt;"","X",IF(INDEX(Junior8!$V:$V,MATCH($P23,Junior8!$U:$U,0),1)&lt;&gt;"","/",""))),IF(INDEX(Junior8!$S:$S,MATCH($P23,Junior8!$Q:$Q,0),1)&lt;&gt;"","X",IF(INDEX(Junior8!$R:$R,MATCH($P23,Junior8!$Q:$Q,0),1)&lt;&gt;"","/",""))),IF(INDEX(Junior8!$N:$N,MATCH($P23,Junior8!$L:$L,0),1)&lt;&gt;"","X",IF(INDEX(Junior8!$M:$M,MATCH($P23,Junior8!$L:$L,0),1)&lt;&gt;"","/",""))),"")</f>
        <v/>
      </c>
      <c r="Y23" s="94" t="str">
        <f>IF($P23&lt;&gt;"",IF(ISERROR(MATCH($P23,Junior9!$L:$L,0)),IF(ISERROR(MATCH($P23,Junior9!$Q:$Q,0)),IF(ISERROR(MATCH($P23,Junior9!$U:$U,0)),"",IF(INDEX(Junior9!$W:$W,MATCH($P23,Junior9!$U:$U,0),1)&lt;&gt;"","X",IF(INDEX(Junior9!$V:$V,MATCH($P23,Junior9!$U:$U,0),1)&lt;&gt;"","/",""))),IF(INDEX(Junior9!$S:$S,MATCH($P23,Junior9!$Q:$Q,0),1)&lt;&gt;"","X",IF(INDEX(Junior9!$R:$R,MATCH($P23,Junior9!$Q:$Q,0),1)&lt;&gt;"","/",""))),IF(INDEX(Junior9!$N:$N,MATCH($P23,Junior9!$L:$L,0),1)&lt;&gt;"","X",IF(INDEX(Junior9!$M:$M,MATCH($P23,Junior9!$L:$L,0),1)&lt;&gt;"","/",""))),"")</f>
        <v/>
      </c>
      <c r="Z23" s="67" t="str">
        <f>IF($P23&lt;&gt;"",IF(ISERROR(MATCH($P23,Junior10!$L:$L,0)),IF(ISERROR(MATCH($P23,Junior10!$Q:$Q,0)),IF(ISERROR(MATCH($P23,Junior10!$U:$U,0)),"",IF(INDEX(Junior10!$W:$W,MATCH($P23,Junior10!$U:$U,0),1)&lt;&gt;"","X",IF(INDEX(Junior10!$V:$V,MATCH($P23,Junior10!$U:$U,0),1)&lt;&gt;"","/",""))),IF(INDEX(Junior10!$S:$S,MATCH($P23,Junior10!$Q:$Q,0),1)&lt;&gt;"","X",IF(INDEX(Junior10!$R:$R,MATCH($P23,Junior10!$Q:$Q,0),1)&lt;&gt;"","/",""))),IF(INDEX(Junior10!$N:$N,MATCH($P23,Junior10!$L:$L,0),1)&lt;&gt;"","X",IF(INDEX(Junior10!$M:$M,MATCH($P23,Junior10!$L:$L,0),1)&lt;&gt;"","/",""))),"")</f>
        <v/>
      </c>
      <c r="AA23" s="67" t="str">
        <f>IF($P23&lt;&gt;"",IF(ISERROR(MATCH($P23,Junior11!$L:$L,0)),IF(ISERROR(MATCH($P23,Junior11!$Q:$Q,0)),IF(ISERROR(MATCH($P23,Junior11!$U:$U,0)),"",IF(INDEX(Junior11!$W:$W,MATCH($P23,Junior11!$U:$U,0),1)&lt;&gt;"","X",IF(INDEX(Junior11!$V:$V,MATCH($P23,Junior11!$U:$U,0),1)&lt;&gt;"","/",""))),IF(INDEX(Junior11!$S:$S,MATCH($P23,Junior11!$Q:$Q,0),1)&lt;&gt;"","X",IF(INDEX(Junior11!$R:$R,MATCH($P23,Junior11!$Q:$Q,0),1)&lt;&gt;"","/",""))),IF(INDEX(Junior11!$N:$N,MATCH($P23,Junior11!$L:$L,0),1)&lt;&gt;"","X",IF(INDEX(Junior11!$M:$M,MATCH($P23,Junior11!$L:$L,0),1)&lt;&gt;"","/",""))),"")</f>
        <v/>
      </c>
      <c r="AB23" s="70" t="str">
        <f>IF($P23&lt;&gt;"",IF(ISERROR(MATCH($P23,Junior12!$L:$L,0)),IF(ISERROR(MATCH($P23,Junior12!$Q:$Q,0)),IF(ISERROR(MATCH($P23,Junior12!$U:$U,0)),"",IF(INDEX(Junior12!$W:$W,MATCH($P23,Junior12!$U:$U,0),1)&lt;&gt;"","X",IF(INDEX(Junior12!$V:$V,MATCH($P23,Junior12!$U:$U,0),1)&lt;&gt;"","/",""))),IF(INDEX(Junior12!$S:$S,MATCH($P23,Junior12!$Q:$Q,0),1)&lt;&gt;"","X",IF(INDEX(Junior12!$R:$R,MATCH($P23,Junior12!$Q:$Q,0),1)&lt;&gt;"","/",""))),IF(INDEX(Junior12!$N:$N,MATCH($P23,Junior12!$L:$L,0),1)&lt;&gt;"","X",IF(INDEX(Junior12!$M:$M,MATCH($P23,Junior12!$L:$L,0),1)&lt;&gt;"","/",""))),"")</f>
        <v/>
      </c>
    </row>
    <row r="24" spans="1:28" ht="15.75" thickBot="1" x14ac:dyDescent="0.3">
      <c r="A24" s="112" t="s">
        <v>26</v>
      </c>
      <c r="B24" s="71" t="str">
        <f>IFERROR(IF(Junior1!$I25="-","-",IF(Junior1!$J25&lt;&gt;"","X",IF(AND(Junior1!$I25&lt;&gt;"",Junior1!$I25&lt;&gt;"-"),"/",""))),"")</f>
        <v/>
      </c>
      <c r="C24" s="72" t="str">
        <f>IFERROR(IF(Junior2!$I25="-","-",IF(Junior2!$J25&lt;&gt;"","X",IF(AND(Junior2!$I25&lt;&gt;"",Junior2!$I25&lt;&gt;"-"),"/",""))),"")</f>
        <v/>
      </c>
      <c r="D24" s="72" t="str">
        <f>IFERROR(IF(Junior3!$I25="-","-",IF(Junior3!$J25&lt;&gt;"","X",IF(AND(Junior3!$I25&lt;&gt;"",Junior3!$I25&lt;&gt;"-"),"/",""))),"")</f>
        <v/>
      </c>
      <c r="E24" s="73" t="str">
        <f>IFERROR(IF(Junior4!$I25="-","-",IF(Junior4!$J25&lt;&gt;"","X",IF(AND(Junior4!$I25&lt;&gt;"",Junior4!$I25&lt;&gt;"-"),"/",""))),"")</f>
        <v/>
      </c>
      <c r="F24" s="71" t="str">
        <f>IFERROR(IF(Junior5!$I25="-","-",IF(Junior5!$J25&lt;&gt;"","X",IF(AND(Junior5!$I25&lt;&gt;"",Junior5!$I25&lt;&gt;"-"),"/",""))),"")</f>
        <v/>
      </c>
      <c r="G24" s="72" t="str">
        <f>IFERROR(IF(Junior6!$I25="-","-",IF(Junior6!$J25&lt;&gt;"","X",IF(AND(Junior6!$I25&lt;&gt;"",Junior6!$I25&lt;&gt;"-"),"/",""))),"")</f>
        <v/>
      </c>
      <c r="H24" s="72" t="str">
        <f>IFERROR(IF(Junior7!$I25="-","-",IF(Junior7!$J25&lt;&gt;"","X",IF(AND(Junior7!$I25&lt;&gt;"",Junior7!$I25&lt;&gt;"-"),"/",""))),"")</f>
        <v/>
      </c>
      <c r="I24" s="73" t="str">
        <f>IFERROR(IF(Junior8!$I25="-","-",IF(Junior8!$J25&lt;&gt;"","X",IF(AND(Junior8!$I25&lt;&gt;"",Junior8!$I25&lt;&gt;"-"),"/",""))),"")</f>
        <v/>
      </c>
      <c r="J24" s="71" t="str">
        <f>IFERROR(IF(Junior9!$I25="-","-",IF(Junior9!$J25&lt;&gt;"","X",IF(AND(Junior9!$I25&lt;&gt;"",Junior9!$I25&lt;&gt;"-"),"/",""))),"")</f>
        <v/>
      </c>
      <c r="K24" s="72" t="str">
        <f>IFERROR(IF(Junior10!$I25="-","-",IF(Junior10!$J25&lt;&gt;"","X",IF(AND(Junior10!$I25&lt;&gt;"",Junior10!$I25&lt;&gt;"-"),"/",""))),"")</f>
        <v/>
      </c>
      <c r="L24" s="72" t="str">
        <f>IFERROR(IF(Junior11!$I25="-","-",IF(Junior11!$J25&lt;&gt;"","X",IF(AND(Junior11!$I25&lt;&gt;"",Junior11!$I25&lt;&gt;"-"),"/",""))),"")</f>
        <v/>
      </c>
      <c r="M24" s="73" t="str">
        <f>IFERROR(IF(Junior12!$I25="-","-",IF(Junior12!$J25&lt;&gt;"","X",IF(AND(Junior12!$I25&lt;&gt;"",Junior12!$I25&lt;&gt;"-"),"/",""))),"")</f>
        <v/>
      </c>
      <c r="O24" s="128"/>
      <c r="P24" s="129"/>
      <c r="Q24" s="69" t="str">
        <f>IF($P24&lt;&gt;"",IF(ISERROR(MATCH($P24,Junior1!$L:$L,0)),IF(ISERROR(MATCH($P24,Junior1!$Q:$Q,0)),IF(ISERROR(MATCH($P24,Junior1!$U:$U,0)),"",IF(INDEX(Junior1!$W:$W,MATCH($P24,Junior1!$U:$U,0),1)&lt;&gt;"","X",IF(INDEX(Junior1!$V:$V,MATCH($P24,Junior1!$U:$U,0),1)&lt;&gt;"","/",""))),IF(INDEX(Junior1!$S:$S,MATCH($P24,Junior1!$Q:$Q,0),1)&lt;&gt;"","X",IF(INDEX(Junior1!$R:$R,MATCH($P24,Junior1!$Q:$Q,0),1)&lt;&gt;"","/",""))),IF(INDEX(Junior1!$N:$N,MATCH($P24,Junior1!$L:$L,0),1)&lt;&gt;"","X",IF(INDEX(Junior1!$M:$M,MATCH($P24,Junior1!$L:$L,0),1)&lt;&gt;"","/",""))),"")</f>
        <v/>
      </c>
      <c r="R24" s="67" t="str">
        <f>IF($P24&lt;&gt;"",IF(ISERROR(MATCH($P24,Junior2!$L:$L,0)),IF(ISERROR(MATCH($P24,Junior2!$Q:$Q,0)),IF(ISERROR(MATCH($P24,Junior2!$U:$U,0)),"",IF(INDEX(Junior2!$W:$W,MATCH($P24,Junior2!$U:$U,0),1)&lt;&gt;"","X",IF(INDEX(Junior2!$V:$V,MATCH($P24,Junior2!$U:$U,0),1)&lt;&gt;"","/",""))),IF(INDEX(Junior2!$S:$S,MATCH($P24,Junior2!$Q:$Q,0),1)&lt;&gt;"","X",IF(INDEX(Junior2!$R:$R,MATCH($P24,Junior2!$Q:$Q,0),1)&lt;&gt;"","/",""))),IF(INDEX(Junior2!$N:$N,MATCH($P24,Junior2!$L:$L,0),1)&lt;&gt;"","X",IF(INDEX(Junior2!$M:$M,MATCH($P24,Junior2!$L:$L,0),1)&lt;&gt;"","/",""))),"")</f>
        <v/>
      </c>
      <c r="S24" s="67" t="str">
        <f>IF($P24&lt;&gt;"",IF(ISERROR(MATCH($P24,Junior3!$L:$L,0)),IF(ISERROR(MATCH($P24,Junior3!$Q:$Q,0)),IF(ISERROR(MATCH($P24,Junior3!$U:$U,0)),"",IF(INDEX(Junior3!$W:$W,MATCH($P24,Junior3!$U:$U,0),1)&lt;&gt;"","X",IF(INDEX(Junior3!$V:$V,MATCH($P24,Junior3!$U:$U,0),1)&lt;&gt;"","/",""))),IF(INDEX(Junior3!$S:$S,MATCH($P24,Junior3!$Q:$Q,0),1)&lt;&gt;"","X",IF(INDEX(Junior3!$R:$R,MATCH($P24,Junior3!$Q:$Q,0),1)&lt;&gt;"","/",""))),IF(INDEX(Junior3!$N:$N,MATCH($P24,Junior3!$L:$L,0),1)&lt;&gt;"","X",IF(INDEX(Junior3!$M:$M,MATCH($P24,Junior3!$L:$L,0),1)&lt;&gt;"","/",""))),"")</f>
        <v/>
      </c>
      <c r="T24" s="70" t="str">
        <f>IF($P24&lt;&gt;"",IF(ISERROR(MATCH($P24,Junior4!$L:$L,0)),IF(ISERROR(MATCH($P24,Junior4!$Q:$Q,0)),IF(ISERROR(MATCH($P24,Junior4!$U:$U,0)),"",IF(INDEX(Junior4!$W:$W,MATCH($P24,Junior4!$U:$U,0),1)&lt;&gt;"","X",IF(INDEX(Junior4!$V:$V,MATCH($P24,Junior4!$U:$U,0),1)&lt;&gt;"","/",""))),IF(INDEX(Junior4!$S:$S,MATCH($P24,Junior4!$Q:$Q,0),1)&lt;&gt;"","X",IF(INDEX(Junior4!$R:$R,MATCH($P24,Junior4!$Q:$Q,0),1)&lt;&gt;"","/",""))),IF(INDEX(Junior4!$N:$N,MATCH($P24,Junior4!$L:$L,0),1)&lt;&gt;"","X",IF(INDEX(Junior4!$M:$M,MATCH($P24,Junior4!$L:$L,0),1)&lt;&gt;"","/",""))),"")</f>
        <v/>
      </c>
      <c r="U24" s="69" t="str">
        <f>IF($P24&lt;&gt;"",IF(ISERROR(MATCH($P24,Junior5!$L:$L,0)),IF(ISERROR(MATCH($P24,Junior5!$Q:$Q,0)),IF(ISERROR(MATCH($P24,Junior5!$U:$U,0)),"",IF(INDEX(Junior5!$W:$W,MATCH($P24,Junior5!$U:$U,0),1)&lt;&gt;"","X",IF(INDEX(Junior5!$V:$V,MATCH($P24,Junior5!$U:$U,0),1)&lt;&gt;"","/",""))),IF(INDEX(Junior5!$S:$S,MATCH($P24,Junior5!$Q:$Q,0),1)&lt;&gt;"","X",IF(INDEX(Junior5!$R:$R,MATCH($P24,Junior5!$Q:$Q,0),1)&lt;&gt;"","/",""))),IF(INDEX(Junior5!$N:$N,MATCH($P24,Junior5!$L:$L,0),1)&lt;&gt;"","X",IF(INDEX(Junior5!$M:$M,MATCH($P24,Junior5!$L:$L,0),1)&lt;&gt;"","/",""))),"")</f>
        <v/>
      </c>
      <c r="V24" s="67" t="str">
        <f>IF($P24&lt;&gt;"",IF(ISERROR(MATCH($P24,Junior6!$L:$L,0)),IF(ISERROR(MATCH($P24,Junior6!$Q:$Q,0)),IF(ISERROR(MATCH($P24,Junior6!$U:$U,0)),"",IF(INDEX(Junior6!$W:$W,MATCH($P24,Junior6!$U:$U,0),1)&lt;&gt;"","X",IF(INDEX(Junior6!$V:$V,MATCH($P24,Junior6!$U:$U,0),1)&lt;&gt;"","/",""))),IF(INDEX(Junior6!$S:$S,MATCH($P24,Junior6!$Q:$Q,0),1)&lt;&gt;"","X",IF(INDEX(Junior6!$R:$R,MATCH($P24,Junior6!$Q:$Q,0),1)&lt;&gt;"","/",""))),IF(INDEX(Junior6!$N:$N,MATCH($P24,Junior6!$L:$L,0),1)&lt;&gt;"","X",IF(INDEX(Junior6!$M:$M,MATCH($P24,Junior6!$L:$L,0),1)&lt;&gt;"","/",""))),"")</f>
        <v/>
      </c>
      <c r="W24" s="67" t="str">
        <f>IF($P24&lt;&gt;"",IF(ISERROR(MATCH($P24,Junior7!$L:$L,0)),IF(ISERROR(MATCH($P24,Junior7!$Q:$Q,0)),IF(ISERROR(MATCH($P24,Junior7!$U:$U,0)),"",IF(INDEX(Junior7!$W:$W,MATCH($P24,Junior7!$U:$U,0),1)&lt;&gt;"","X",IF(INDEX(Junior7!$V:$V,MATCH($P24,Junior7!$U:$U,0),1)&lt;&gt;"","/",""))),IF(INDEX(Junior7!$S:$S,MATCH($P24,Junior7!$Q:$Q,0),1)&lt;&gt;"","X",IF(INDEX(Junior7!$R:$R,MATCH($P24,Junior7!$Q:$Q,0),1)&lt;&gt;"","/",""))),IF(INDEX(Junior7!$N:$N,MATCH($P24,Junior7!$L:$L,0),1)&lt;&gt;"","X",IF(INDEX(Junior7!$M:$M,MATCH($P24,Junior7!$L:$L,0),1)&lt;&gt;"","/",""))),"")</f>
        <v/>
      </c>
      <c r="X24" s="70" t="str">
        <f>IF($P24&lt;&gt;"",IF(ISERROR(MATCH($P24,Junior8!$L:$L,0)),IF(ISERROR(MATCH($P24,Junior8!$Q:$Q,0)),IF(ISERROR(MATCH($P24,Junior8!$U:$U,0)),"",IF(INDEX(Junior8!$W:$W,MATCH($P24,Junior8!$U:$U,0),1)&lt;&gt;"","X",IF(INDEX(Junior8!$V:$V,MATCH($P24,Junior8!$U:$U,0),1)&lt;&gt;"","/",""))),IF(INDEX(Junior8!$S:$S,MATCH($P24,Junior8!$Q:$Q,0),1)&lt;&gt;"","X",IF(INDEX(Junior8!$R:$R,MATCH($P24,Junior8!$Q:$Q,0),1)&lt;&gt;"","/",""))),IF(INDEX(Junior8!$N:$N,MATCH($P24,Junior8!$L:$L,0),1)&lt;&gt;"","X",IF(INDEX(Junior8!$M:$M,MATCH($P24,Junior8!$L:$L,0),1)&lt;&gt;"","/",""))),"")</f>
        <v/>
      </c>
      <c r="Y24" s="94" t="str">
        <f>IF($P24&lt;&gt;"",IF(ISERROR(MATCH($P24,Junior9!$L:$L,0)),IF(ISERROR(MATCH($P24,Junior9!$Q:$Q,0)),IF(ISERROR(MATCH($P24,Junior9!$U:$U,0)),"",IF(INDEX(Junior9!$W:$W,MATCH($P24,Junior9!$U:$U,0),1)&lt;&gt;"","X",IF(INDEX(Junior9!$V:$V,MATCH($P24,Junior9!$U:$U,0),1)&lt;&gt;"","/",""))),IF(INDEX(Junior9!$S:$S,MATCH($P24,Junior9!$Q:$Q,0),1)&lt;&gt;"","X",IF(INDEX(Junior9!$R:$R,MATCH($P24,Junior9!$Q:$Q,0),1)&lt;&gt;"","/",""))),IF(INDEX(Junior9!$N:$N,MATCH($P24,Junior9!$L:$L,0),1)&lt;&gt;"","X",IF(INDEX(Junior9!$M:$M,MATCH($P24,Junior9!$L:$L,0),1)&lt;&gt;"","/",""))),"")</f>
        <v/>
      </c>
      <c r="Z24" s="67" t="str">
        <f>IF($P24&lt;&gt;"",IF(ISERROR(MATCH($P24,Junior10!$L:$L,0)),IF(ISERROR(MATCH($P24,Junior10!$Q:$Q,0)),IF(ISERROR(MATCH($P24,Junior10!$U:$U,0)),"",IF(INDEX(Junior10!$W:$W,MATCH($P24,Junior10!$U:$U,0),1)&lt;&gt;"","X",IF(INDEX(Junior10!$V:$V,MATCH($P24,Junior10!$U:$U,0),1)&lt;&gt;"","/",""))),IF(INDEX(Junior10!$S:$S,MATCH($P24,Junior10!$Q:$Q,0),1)&lt;&gt;"","X",IF(INDEX(Junior10!$R:$R,MATCH($P24,Junior10!$Q:$Q,0),1)&lt;&gt;"","/",""))),IF(INDEX(Junior10!$N:$N,MATCH($P24,Junior10!$L:$L,0),1)&lt;&gt;"","X",IF(INDEX(Junior10!$M:$M,MATCH($P24,Junior10!$L:$L,0),1)&lt;&gt;"","/",""))),"")</f>
        <v/>
      </c>
      <c r="AA24" s="67" t="str">
        <f>IF($P24&lt;&gt;"",IF(ISERROR(MATCH($P24,Junior11!$L:$L,0)),IF(ISERROR(MATCH($P24,Junior11!$Q:$Q,0)),IF(ISERROR(MATCH($P24,Junior11!$U:$U,0)),"",IF(INDEX(Junior11!$W:$W,MATCH($P24,Junior11!$U:$U,0),1)&lt;&gt;"","X",IF(INDEX(Junior11!$V:$V,MATCH($P24,Junior11!$U:$U,0),1)&lt;&gt;"","/",""))),IF(INDEX(Junior11!$S:$S,MATCH($P24,Junior11!$Q:$Q,0),1)&lt;&gt;"","X",IF(INDEX(Junior11!$R:$R,MATCH($P24,Junior11!$Q:$Q,0),1)&lt;&gt;"","/",""))),IF(INDEX(Junior11!$N:$N,MATCH($P24,Junior11!$L:$L,0),1)&lt;&gt;"","X",IF(INDEX(Junior11!$M:$M,MATCH($P24,Junior11!$L:$L,0),1)&lt;&gt;"","/",""))),"")</f>
        <v/>
      </c>
      <c r="AB24" s="70" t="str">
        <f>IF($P24&lt;&gt;"",IF(ISERROR(MATCH($P24,Junior12!$L:$L,0)),IF(ISERROR(MATCH($P24,Junior12!$Q:$Q,0)),IF(ISERROR(MATCH($P24,Junior12!$U:$U,0)),"",IF(INDEX(Junior12!$W:$W,MATCH($P24,Junior12!$U:$U,0),1)&lt;&gt;"","X",IF(INDEX(Junior12!$V:$V,MATCH($P24,Junior12!$U:$U,0),1)&lt;&gt;"","/",""))),IF(INDEX(Junior12!$S:$S,MATCH($P24,Junior12!$Q:$Q,0),1)&lt;&gt;"","X",IF(INDEX(Junior12!$R:$R,MATCH($P24,Junior12!$Q:$Q,0),1)&lt;&gt;"","/",""))),IF(INDEX(Junior12!$N:$N,MATCH($P24,Junior12!$L:$L,0),1)&lt;&gt;"","X",IF(INDEX(Junior12!$M:$M,MATCH($P24,Junior12!$L:$L,0),1)&lt;&gt;"","/",""))),"")</f>
        <v/>
      </c>
    </row>
    <row r="25" spans="1:28" ht="15.75" thickBot="1" x14ac:dyDescent="0.3">
      <c r="A25" s="113" t="s">
        <v>68</v>
      </c>
      <c r="B25" s="114"/>
      <c r="C25" s="114"/>
      <c r="D25" s="114"/>
      <c r="E25" s="114"/>
      <c r="F25" s="114"/>
      <c r="G25" s="114"/>
      <c r="H25" s="114"/>
      <c r="I25" s="114"/>
      <c r="J25" s="114"/>
      <c r="K25" s="114"/>
      <c r="L25" s="114"/>
      <c r="M25" s="115"/>
      <c r="O25" s="128"/>
      <c r="P25" s="129"/>
      <c r="Q25" s="69" t="str">
        <f>IF($P25&lt;&gt;"",IF(ISERROR(MATCH($P25,Junior1!$L:$L,0)),IF(ISERROR(MATCH($P25,Junior1!$Q:$Q,0)),IF(ISERROR(MATCH($P25,Junior1!$U:$U,0)),"",IF(INDEX(Junior1!$W:$W,MATCH($P25,Junior1!$U:$U,0),1)&lt;&gt;"","X",IF(INDEX(Junior1!$V:$V,MATCH($P25,Junior1!$U:$U,0),1)&lt;&gt;"","/",""))),IF(INDEX(Junior1!$S:$S,MATCH($P25,Junior1!$Q:$Q,0),1)&lt;&gt;"","X",IF(INDEX(Junior1!$R:$R,MATCH($P25,Junior1!$Q:$Q,0),1)&lt;&gt;"","/",""))),IF(INDEX(Junior1!$N:$N,MATCH($P25,Junior1!$L:$L,0),1)&lt;&gt;"","X",IF(INDEX(Junior1!$M:$M,MATCH($P25,Junior1!$L:$L,0),1)&lt;&gt;"","/",""))),"")</f>
        <v/>
      </c>
      <c r="R25" s="67" t="str">
        <f>IF($P25&lt;&gt;"",IF(ISERROR(MATCH($P25,Junior2!$L:$L,0)),IF(ISERROR(MATCH($P25,Junior2!$Q:$Q,0)),IF(ISERROR(MATCH($P25,Junior2!$U:$U,0)),"",IF(INDEX(Junior2!$W:$W,MATCH($P25,Junior2!$U:$U,0),1)&lt;&gt;"","X",IF(INDEX(Junior2!$V:$V,MATCH($P25,Junior2!$U:$U,0),1)&lt;&gt;"","/",""))),IF(INDEX(Junior2!$S:$S,MATCH($P25,Junior2!$Q:$Q,0),1)&lt;&gt;"","X",IF(INDEX(Junior2!$R:$R,MATCH($P25,Junior2!$Q:$Q,0),1)&lt;&gt;"","/",""))),IF(INDEX(Junior2!$N:$N,MATCH($P25,Junior2!$L:$L,0),1)&lt;&gt;"","X",IF(INDEX(Junior2!$M:$M,MATCH($P25,Junior2!$L:$L,0),1)&lt;&gt;"","/",""))),"")</f>
        <v/>
      </c>
      <c r="S25" s="67" t="str">
        <f>IF($P25&lt;&gt;"",IF(ISERROR(MATCH($P25,Junior3!$L:$L,0)),IF(ISERROR(MATCH($P25,Junior3!$Q:$Q,0)),IF(ISERROR(MATCH($P25,Junior3!$U:$U,0)),"",IF(INDEX(Junior3!$W:$W,MATCH($P25,Junior3!$U:$U,0),1)&lt;&gt;"","X",IF(INDEX(Junior3!$V:$V,MATCH($P25,Junior3!$U:$U,0),1)&lt;&gt;"","/",""))),IF(INDEX(Junior3!$S:$S,MATCH($P25,Junior3!$Q:$Q,0),1)&lt;&gt;"","X",IF(INDEX(Junior3!$R:$R,MATCH($P25,Junior3!$Q:$Q,0),1)&lt;&gt;"","/",""))),IF(INDEX(Junior3!$N:$N,MATCH($P25,Junior3!$L:$L,0),1)&lt;&gt;"","X",IF(INDEX(Junior3!$M:$M,MATCH($P25,Junior3!$L:$L,0),1)&lt;&gt;"","/",""))),"")</f>
        <v/>
      </c>
      <c r="T25" s="70" t="str">
        <f>IF($P25&lt;&gt;"",IF(ISERROR(MATCH($P25,Junior4!$L:$L,0)),IF(ISERROR(MATCH($P25,Junior4!$Q:$Q,0)),IF(ISERROR(MATCH($P25,Junior4!$U:$U,0)),"",IF(INDEX(Junior4!$W:$W,MATCH($P25,Junior4!$U:$U,0),1)&lt;&gt;"","X",IF(INDEX(Junior4!$V:$V,MATCH($P25,Junior4!$U:$U,0),1)&lt;&gt;"","/",""))),IF(INDEX(Junior4!$S:$S,MATCH($P25,Junior4!$Q:$Q,0),1)&lt;&gt;"","X",IF(INDEX(Junior4!$R:$R,MATCH($P25,Junior4!$Q:$Q,0),1)&lt;&gt;"","/",""))),IF(INDEX(Junior4!$N:$N,MATCH($P25,Junior4!$L:$L,0),1)&lt;&gt;"","X",IF(INDEX(Junior4!$M:$M,MATCH($P25,Junior4!$L:$L,0),1)&lt;&gt;"","/",""))),"")</f>
        <v/>
      </c>
      <c r="U25" s="69" t="str">
        <f>IF($P25&lt;&gt;"",IF(ISERROR(MATCH($P25,Junior5!$L:$L,0)),IF(ISERROR(MATCH($P25,Junior5!$Q:$Q,0)),IF(ISERROR(MATCH($P25,Junior5!$U:$U,0)),"",IF(INDEX(Junior5!$W:$W,MATCH($P25,Junior5!$U:$U,0),1)&lt;&gt;"","X",IF(INDEX(Junior5!$V:$V,MATCH($P25,Junior5!$U:$U,0),1)&lt;&gt;"","/",""))),IF(INDEX(Junior5!$S:$S,MATCH($P25,Junior5!$Q:$Q,0),1)&lt;&gt;"","X",IF(INDEX(Junior5!$R:$R,MATCH($P25,Junior5!$Q:$Q,0),1)&lt;&gt;"","/",""))),IF(INDEX(Junior5!$N:$N,MATCH($P25,Junior5!$L:$L,0),1)&lt;&gt;"","X",IF(INDEX(Junior5!$M:$M,MATCH($P25,Junior5!$L:$L,0),1)&lt;&gt;"","/",""))),"")</f>
        <v/>
      </c>
      <c r="V25" s="67" t="str">
        <f>IF($P25&lt;&gt;"",IF(ISERROR(MATCH($P25,Junior6!$L:$L,0)),IF(ISERROR(MATCH($P25,Junior6!$Q:$Q,0)),IF(ISERROR(MATCH($P25,Junior6!$U:$U,0)),"",IF(INDEX(Junior6!$W:$W,MATCH($P25,Junior6!$U:$U,0),1)&lt;&gt;"","X",IF(INDEX(Junior6!$V:$V,MATCH($P25,Junior6!$U:$U,0),1)&lt;&gt;"","/",""))),IF(INDEX(Junior6!$S:$S,MATCH($P25,Junior6!$Q:$Q,0),1)&lt;&gt;"","X",IF(INDEX(Junior6!$R:$R,MATCH($P25,Junior6!$Q:$Q,0),1)&lt;&gt;"","/",""))),IF(INDEX(Junior6!$N:$N,MATCH($P25,Junior6!$L:$L,0),1)&lt;&gt;"","X",IF(INDEX(Junior6!$M:$M,MATCH($P25,Junior6!$L:$L,0),1)&lt;&gt;"","/",""))),"")</f>
        <v/>
      </c>
      <c r="W25" s="67" t="str">
        <f>IF($P25&lt;&gt;"",IF(ISERROR(MATCH($P25,Junior7!$L:$L,0)),IF(ISERROR(MATCH($P25,Junior7!$Q:$Q,0)),IF(ISERROR(MATCH($P25,Junior7!$U:$U,0)),"",IF(INDEX(Junior7!$W:$W,MATCH($P25,Junior7!$U:$U,0),1)&lt;&gt;"","X",IF(INDEX(Junior7!$V:$V,MATCH($P25,Junior7!$U:$U,0),1)&lt;&gt;"","/",""))),IF(INDEX(Junior7!$S:$S,MATCH($P25,Junior7!$Q:$Q,0),1)&lt;&gt;"","X",IF(INDEX(Junior7!$R:$R,MATCH($P25,Junior7!$Q:$Q,0),1)&lt;&gt;"","/",""))),IF(INDEX(Junior7!$N:$N,MATCH($P25,Junior7!$L:$L,0),1)&lt;&gt;"","X",IF(INDEX(Junior7!$M:$M,MATCH($P25,Junior7!$L:$L,0),1)&lt;&gt;"","/",""))),"")</f>
        <v/>
      </c>
      <c r="X25" s="70" t="str">
        <f>IF($P25&lt;&gt;"",IF(ISERROR(MATCH($P25,Junior8!$L:$L,0)),IF(ISERROR(MATCH($P25,Junior8!$Q:$Q,0)),IF(ISERROR(MATCH($P25,Junior8!$U:$U,0)),"",IF(INDEX(Junior8!$W:$W,MATCH($P25,Junior8!$U:$U,0),1)&lt;&gt;"","X",IF(INDEX(Junior8!$V:$V,MATCH($P25,Junior8!$U:$U,0),1)&lt;&gt;"","/",""))),IF(INDEX(Junior8!$S:$S,MATCH($P25,Junior8!$Q:$Q,0),1)&lt;&gt;"","X",IF(INDEX(Junior8!$R:$R,MATCH($P25,Junior8!$Q:$Q,0),1)&lt;&gt;"","/",""))),IF(INDEX(Junior8!$N:$N,MATCH($P25,Junior8!$L:$L,0),1)&lt;&gt;"","X",IF(INDEX(Junior8!$M:$M,MATCH($P25,Junior8!$L:$L,0),1)&lt;&gt;"","/",""))),"")</f>
        <v/>
      </c>
      <c r="Y25" s="94" t="str">
        <f>IF($P25&lt;&gt;"",IF(ISERROR(MATCH($P25,Junior9!$L:$L,0)),IF(ISERROR(MATCH($P25,Junior9!$Q:$Q,0)),IF(ISERROR(MATCH($P25,Junior9!$U:$U,0)),"",IF(INDEX(Junior9!$W:$W,MATCH($P25,Junior9!$U:$U,0),1)&lt;&gt;"","X",IF(INDEX(Junior9!$V:$V,MATCH($P25,Junior9!$U:$U,0),1)&lt;&gt;"","/",""))),IF(INDEX(Junior9!$S:$S,MATCH($P25,Junior9!$Q:$Q,0),1)&lt;&gt;"","X",IF(INDEX(Junior9!$R:$R,MATCH($P25,Junior9!$Q:$Q,0),1)&lt;&gt;"","/",""))),IF(INDEX(Junior9!$N:$N,MATCH($P25,Junior9!$L:$L,0),1)&lt;&gt;"","X",IF(INDEX(Junior9!$M:$M,MATCH($P25,Junior9!$L:$L,0),1)&lt;&gt;"","/",""))),"")</f>
        <v/>
      </c>
      <c r="Z25" s="67" t="str">
        <f>IF($P25&lt;&gt;"",IF(ISERROR(MATCH($P25,Junior10!$L:$L,0)),IF(ISERROR(MATCH($P25,Junior10!$Q:$Q,0)),IF(ISERROR(MATCH($P25,Junior10!$U:$U,0)),"",IF(INDEX(Junior10!$W:$W,MATCH($P25,Junior10!$U:$U,0),1)&lt;&gt;"","X",IF(INDEX(Junior10!$V:$V,MATCH($P25,Junior10!$U:$U,0),1)&lt;&gt;"","/",""))),IF(INDEX(Junior10!$S:$S,MATCH($P25,Junior10!$Q:$Q,0),1)&lt;&gt;"","X",IF(INDEX(Junior10!$R:$R,MATCH($P25,Junior10!$Q:$Q,0),1)&lt;&gt;"","/",""))),IF(INDEX(Junior10!$N:$N,MATCH($P25,Junior10!$L:$L,0),1)&lt;&gt;"","X",IF(INDEX(Junior10!$M:$M,MATCH($P25,Junior10!$L:$L,0),1)&lt;&gt;"","/",""))),"")</f>
        <v/>
      </c>
      <c r="AA25" s="67" t="str">
        <f>IF($P25&lt;&gt;"",IF(ISERROR(MATCH($P25,Junior11!$L:$L,0)),IF(ISERROR(MATCH($P25,Junior11!$Q:$Q,0)),IF(ISERROR(MATCH($P25,Junior11!$U:$U,0)),"",IF(INDEX(Junior11!$W:$W,MATCH($P25,Junior11!$U:$U,0),1)&lt;&gt;"","X",IF(INDEX(Junior11!$V:$V,MATCH($P25,Junior11!$U:$U,0),1)&lt;&gt;"","/",""))),IF(INDEX(Junior11!$S:$S,MATCH($P25,Junior11!$Q:$Q,0),1)&lt;&gt;"","X",IF(INDEX(Junior11!$R:$R,MATCH($P25,Junior11!$Q:$Q,0),1)&lt;&gt;"","/",""))),IF(INDEX(Junior11!$N:$N,MATCH($P25,Junior11!$L:$L,0),1)&lt;&gt;"","X",IF(INDEX(Junior11!$M:$M,MATCH($P25,Junior11!$L:$L,0),1)&lt;&gt;"","/",""))),"")</f>
        <v/>
      </c>
      <c r="AB25" s="70" t="str">
        <f>IF($P25&lt;&gt;"",IF(ISERROR(MATCH($P25,Junior12!$L:$L,0)),IF(ISERROR(MATCH($P25,Junior12!$Q:$Q,0)),IF(ISERROR(MATCH($P25,Junior12!$U:$U,0)),"",IF(INDEX(Junior12!$W:$W,MATCH($P25,Junior12!$U:$U,0),1)&lt;&gt;"","X",IF(INDEX(Junior12!$V:$V,MATCH($P25,Junior12!$U:$U,0),1)&lt;&gt;"","/",""))),IF(INDEX(Junior12!$S:$S,MATCH($P25,Junior12!$Q:$Q,0),1)&lt;&gt;"","X",IF(INDEX(Junior12!$R:$R,MATCH($P25,Junior12!$Q:$Q,0),1)&lt;&gt;"","/",""))),IF(INDEX(Junior12!$N:$N,MATCH($P25,Junior12!$L:$L,0),1)&lt;&gt;"","X",IF(INDEX(Junior12!$M:$M,MATCH($P25,Junior12!$L:$L,0),1)&lt;&gt;"","/",""))),"")</f>
        <v/>
      </c>
    </row>
    <row r="26" spans="1:28" x14ac:dyDescent="0.25">
      <c r="A26" s="91" t="s">
        <v>47</v>
      </c>
      <c r="B26" s="74" t="str">
        <f>IFERROR(IF(Junior1!$I28="-","-",IF(Junior1!$J28&lt;&gt;"","X",IF(AND(Junior1!$I28&lt;&gt;"",Junior1!$I28&lt;&gt;"-"),"/",""))),"")</f>
        <v/>
      </c>
      <c r="C26" s="75" t="str">
        <f>IFERROR(IF(Junior2!$I28="-","-",IF(Junior2!$J28&lt;&gt;"","X",IF(AND(Junior2!$I28&lt;&gt;"",Junior2!$I28&lt;&gt;"-"),"/",""))),"")</f>
        <v/>
      </c>
      <c r="D26" s="75" t="str">
        <f>IFERROR(IF(Junior3!$I28="-","-",IF(Junior3!$J28&lt;&gt;"","X",IF(AND(Junior3!$I28&lt;&gt;"",Junior3!$I28&lt;&gt;"-"),"/",""))),"")</f>
        <v/>
      </c>
      <c r="E26" s="76" t="str">
        <f>IFERROR(IF(Junior4!$I28="-","-",IF(Junior4!$J28&lt;&gt;"","X",IF(AND(Junior4!$I28&lt;&gt;"",Junior4!$I28&lt;&gt;"-"),"/",""))),"")</f>
        <v/>
      </c>
      <c r="F26" s="74" t="str">
        <f>IFERROR(IF(Junior5!$I28="-","-",IF(Junior5!$J28&lt;&gt;"","X",IF(AND(Junior5!$I28&lt;&gt;"",Junior5!$I28&lt;&gt;"-"),"/",""))),"")</f>
        <v/>
      </c>
      <c r="G26" s="75" t="str">
        <f>IFERROR(IF(Junior6!$I28="-","-",IF(Junior6!$J28&lt;&gt;"","X",IF(AND(Junior6!$I28&lt;&gt;"",Junior6!$I28&lt;&gt;"-"),"/",""))),"")</f>
        <v/>
      </c>
      <c r="H26" s="75" t="str">
        <f>IFERROR(IF(Junior7!$I28="-","-",IF(Junior7!$J28&lt;&gt;"","X",IF(AND(Junior7!$I28&lt;&gt;"",Junior7!$I28&lt;&gt;"-"),"/",""))),"")</f>
        <v/>
      </c>
      <c r="I26" s="76" t="str">
        <f>IFERROR(IF(Junior8!$I28="-","-",IF(Junior8!$J28&lt;&gt;"","X",IF(AND(Junior8!$I28&lt;&gt;"",Junior8!$I28&lt;&gt;"-"),"/",""))),"")</f>
        <v/>
      </c>
      <c r="J26" s="74" t="str">
        <f>IFERROR(IF(Junior9!$I28="-","-",IF(Junior9!$J28&lt;&gt;"","X",IF(AND(Junior9!$I28&lt;&gt;"",Junior9!$I28&lt;&gt;"-"),"/",""))),"")</f>
        <v/>
      </c>
      <c r="K26" s="75" t="str">
        <f>IFERROR(IF(Junior10!$I28="-","-",IF(Junior10!$J28&lt;&gt;"","X",IF(AND(Junior10!$I28&lt;&gt;"",Junior10!$I28&lt;&gt;"-"),"/",""))),"")</f>
        <v/>
      </c>
      <c r="L26" s="75" t="str">
        <f>IFERROR(IF(Junior11!$I28="-","-",IF(Junior11!$J28&lt;&gt;"","X",IF(AND(Junior11!$I28&lt;&gt;"",Junior11!$I28&lt;&gt;"-"),"/",""))),"")</f>
        <v/>
      </c>
      <c r="M26" s="76" t="str">
        <f>IFERROR(IF(Junior12!$I28="-","-",IF(Junior12!$J28&lt;&gt;"","X",IF(AND(Junior12!$I28&lt;&gt;"",Junior12!$I28&lt;&gt;"-"),"/",""))),"")</f>
        <v/>
      </c>
      <c r="O26" s="128"/>
      <c r="P26" s="129"/>
      <c r="Q26" s="69" t="str">
        <f>IF($P26&lt;&gt;"",IF(ISERROR(MATCH($P26,Junior1!$L:$L,0)),IF(ISERROR(MATCH($P26,Junior1!$Q:$Q,0)),IF(ISERROR(MATCH($P26,Junior1!$U:$U,0)),"",IF(INDEX(Junior1!$W:$W,MATCH($P26,Junior1!$U:$U,0),1)&lt;&gt;"","X",IF(INDEX(Junior1!$V:$V,MATCH($P26,Junior1!$U:$U,0),1)&lt;&gt;"","/",""))),IF(INDEX(Junior1!$S:$S,MATCH($P26,Junior1!$Q:$Q,0),1)&lt;&gt;"","X",IF(INDEX(Junior1!$R:$R,MATCH($P26,Junior1!$Q:$Q,0),1)&lt;&gt;"","/",""))),IF(INDEX(Junior1!$N:$N,MATCH($P26,Junior1!$L:$L,0),1)&lt;&gt;"","X",IF(INDEX(Junior1!$M:$M,MATCH($P26,Junior1!$L:$L,0),1)&lt;&gt;"","/",""))),"")</f>
        <v/>
      </c>
      <c r="R26" s="67" t="str">
        <f>IF($P26&lt;&gt;"",IF(ISERROR(MATCH($P26,Junior2!$L:$L,0)),IF(ISERROR(MATCH($P26,Junior2!$Q:$Q,0)),IF(ISERROR(MATCH($P26,Junior2!$U:$U,0)),"",IF(INDEX(Junior2!$W:$W,MATCH($P26,Junior2!$U:$U,0),1)&lt;&gt;"","X",IF(INDEX(Junior2!$V:$V,MATCH($P26,Junior2!$U:$U,0),1)&lt;&gt;"","/",""))),IF(INDEX(Junior2!$S:$S,MATCH($P26,Junior2!$Q:$Q,0),1)&lt;&gt;"","X",IF(INDEX(Junior2!$R:$R,MATCH($P26,Junior2!$Q:$Q,0),1)&lt;&gt;"","/",""))),IF(INDEX(Junior2!$N:$N,MATCH($P26,Junior2!$L:$L,0),1)&lt;&gt;"","X",IF(INDEX(Junior2!$M:$M,MATCH($P26,Junior2!$L:$L,0),1)&lt;&gt;"","/",""))),"")</f>
        <v/>
      </c>
      <c r="S26" s="67" t="str">
        <f>IF($P26&lt;&gt;"",IF(ISERROR(MATCH($P26,Junior3!$L:$L,0)),IF(ISERROR(MATCH($P26,Junior3!$Q:$Q,0)),IF(ISERROR(MATCH($P26,Junior3!$U:$U,0)),"",IF(INDEX(Junior3!$W:$W,MATCH($P26,Junior3!$U:$U,0),1)&lt;&gt;"","X",IF(INDEX(Junior3!$V:$V,MATCH($P26,Junior3!$U:$U,0),1)&lt;&gt;"","/",""))),IF(INDEX(Junior3!$S:$S,MATCH($P26,Junior3!$Q:$Q,0),1)&lt;&gt;"","X",IF(INDEX(Junior3!$R:$R,MATCH($P26,Junior3!$Q:$Q,0),1)&lt;&gt;"","/",""))),IF(INDEX(Junior3!$N:$N,MATCH($P26,Junior3!$L:$L,0),1)&lt;&gt;"","X",IF(INDEX(Junior3!$M:$M,MATCH($P26,Junior3!$L:$L,0),1)&lt;&gt;"","/",""))),"")</f>
        <v/>
      </c>
      <c r="T26" s="70" t="str">
        <f>IF($P26&lt;&gt;"",IF(ISERROR(MATCH($P26,Junior4!$L:$L,0)),IF(ISERROR(MATCH($P26,Junior4!$Q:$Q,0)),IF(ISERROR(MATCH($P26,Junior4!$U:$U,0)),"",IF(INDEX(Junior4!$W:$W,MATCH($P26,Junior4!$U:$U,0),1)&lt;&gt;"","X",IF(INDEX(Junior4!$V:$V,MATCH($P26,Junior4!$U:$U,0),1)&lt;&gt;"","/",""))),IF(INDEX(Junior4!$S:$S,MATCH($P26,Junior4!$Q:$Q,0),1)&lt;&gt;"","X",IF(INDEX(Junior4!$R:$R,MATCH($P26,Junior4!$Q:$Q,0),1)&lt;&gt;"","/",""))),IF(INDEX(Junior4!$N:$N,MATCH($P26,Junior4!$L:$L,0),1)&lt;&gt;"","X",IF(INDEX(Junior4!$M:$M,MATCH($P26,Junior4!$L:$L,0),1)&lt;&gt;"","/",""))),"")</f>
        <v/>
      </c>
      <c r="U26" s="69" t="str">
        <f>IF($P26&lt;&gt;"",IF(ISERROR(MATCH($P26,Junior5!$L:$L,0)),IF(ISERROR(MATCH($P26,Junior5!$Q:$Q,0)),IF(ISERROR(MATCH($P26,Junior5!$U:$U,0)),"",IF(INDEX(Junior5!$W:$W,MATCH($P26,Junior5!$U:$U,0),1)&lt;&gt;"","X",IF(INDEX(Junior5!$V:$V,MATCH($P26,Junior5!$U:$U,0),1)&lt;&gt;"","/",""))),IF(INDEX(Junior5!$S:$S,MATCH($P26,Junior5!$Q:$Q,0),1)&lt;&gt;"","X",IF(INDEX(Junior5!$R:$R,MATCH($P26,Junior5!$Q:$Q,0),1)&lt;&gt;"","/",""))),IF(INDEX(Junior5!$N:$N,MATCH($P26,Junior5!$L:$L,0),1)&lt;&gt;"","X",IF(INDEX(Junior5!$M:$M,MATCH($P26,Junior5!$L:$L,0),1)&lt;&gt;"","/",""))),"")</f>
        <v/>
      </c>
      <c r="V26" s="67" t="str">
        <f>IF($P26&lt;&gt;"",IF(ISERROR(MATCH($P26,Junior6!$L:$L,0)),IF(ISERROR(MATCH($P26,Junior6!$Q:$Q,0)),IF(ISERROR(MATCH($P26,Junior6!$U:$U,0)),"",IF(INDEX(Junior6!$W:$W,MATCH($P26,Junior6!$U:$U,0),1)&lt;&gt;"","X",IF(INDEX(Junior6!$V:$V,MATCH($P26,Junior6!$U:$U,0),1)&lt;&gt;"","/",""))),IF(INDEX(Junior6!$S:$S,MATCH($P26,Junior6!$Q:$Q,0),1)&lt;&gt;"","X",IF(INDEX(Junior6!$R:$R,MATCH($P26,Junior6!$Q:$Q,0),1)&lt;&gt;"","/",""))),IF(INDEX(Junior6!$N:$N,MATCH($P26,Junior6!$L:$L,0),1)&lt;&gt;"","X",IF(INDEX(Junior6!$M:$M,MATCH($P26,Junior6!$L:$L,0),1)&lt;&gt;"","/",""))),"")</f>
        <v/>
      </c>
      <c r="W26" s="67" t="str">
        <f>IF($P26&lt;&gt;"",IF(ISERROR(MATCH($P26,Junior7!$L:$L,0)),IF(ISERROR(MATCH($P26,Junior7!$Q:$Q,0)),IF(ISERROR(MATCH($P26,Junior7!$U:$U,0)),"",IF(INDEX(Junior7!$W:$W,MATCH($P26,Junior7!$U:$U,0),1)&lt;&gt;"","X",IF(INDEX(Junior7!$V:$V,MATCH($P26,Junior7!$U:$U,0),1)&lt;&gt;"","/",""))),IF(INDEX(Junior7!$S:$S,MATCH($P26,Junior7!$Q:$Q,0),1)&lt;&gt;"","X",IF(INDEX(Junior7!$R:$R,MATCH($P26,Junior7!$Q:$Q,0),1)&lt;&gt;"","/",""))),IF(INDEX(Junior7!$N:$N,MATCH($P26,Junior7!$L:$L,0),1)&lt;&gt;"","X",IF(INDEX(Junior7!$M:$M,MATCH($P26,Junior7!$L:$L,0),1)&lt;&gt;"","/",""))),"")</f>
        <v/>
      </c>
      <c r="X26" s="70" t="str">
        <f>IF($P26&lt;&gt;"",IF(ISERROR(MATCH($P26,Junior8!$L:$L,0)),IF(ISERROR(MATCH($P26,Junior8!$Q:$Q,0)),IF(ISERROR(MATCH($P26,Junior8!$U:$U,0)),"",IF(INDEX(Junior8!$W:$W,MATCH($P26,Junior8!$U:$U,0),1)&lt;&gt;"","X",IF(INDEX(Junior8!$V:$V,MATCH($P26,Junior8!$U:$U,0),1)&lt;&gt;"","/",""))),IF(INDEX(Junior8!$S:$S,MATCH($P26,Junior8!$Q:$Q,0),1)&lt;&gt;"","X",IF(INDEX(Junior8!$R:$R,MATCH($P26,Junior8!$Q:$Q,0),1)&lt;&gt;"","/",""))),IF(INDEX(Junior8!$N:$N,MATCH($P26,Junior8!$L:$L,0),1)&lt;&gt;"","X",IF(INDEX(Junior8!$M:$M,MATCH($P26,Junior8!$L:$L,0),1)&lt;&gt;"","/",""))),"")</f>
        <v/>
      </c>
      <c r="Y26" s="94" t="str">
        <f>IF($P26&lt;&gt;"",IF(ISERROR(MATCH($P26,Junior9!$L:$L,0)),IF(ISERROR(MATCH($P26,Junior9!$Q:$Q,0)),IF(ISERROR(MATCH($P26,Junior9!$U:$U,0)),"",IF(INDEX(Junior9!$W:$W,MATCH($P26,Junior9!$U:$U,0),1)&lt;&gt;"","X",IF(INDEX(Junior9!$V:$V,MATCH($P26,Junior9!$U:$U,0),1)&lt;&gt;"","/",""))),IF(INDEX(Junior9!$S:$S,MATCH($P26,Junior9!$Q:$Q,0),1)&lt;&gt;"","X",IF(INDEX(Junior9!$R:$R,MATCH($P26,Junior9!$Q:$Q,0),1)&lt;&gt;"","/",""))),IF(INDEX(Junior9!$N:$N,MATCH($P26,Junior9!$L:$L,0),1)&lt;&gt;"","X",IF(INDEX(Junior9!$M:$M,MATCH($P26,Junior9!$L:$L,0),1)&lt;&gt;"","/",""))),"")</f>
        <v/>
      </c>
      <c r="Z26" s="67" t="str">
        <f>IF($P26&lt;&gt;"",IF(ISERROR(MATCH($P26,Junior10!$L:$L,0)),IF(ISERROR(MATCH($P26,Junior10!$Q:$Q,0)),IF(ISERROR(MATCH($P26,Junior10!$U:$U,0)),"",IF(INDEX(Junior10!$W:$W,MATCH($P26,Junior10!$U:$U,0),1)&lt;&gt;"","X",IF(INDEX(Junior10!$V:$V,MATCH($P26,Junior10!$U:$U,0),1)&lt;&gt;"","/",""))),IF(INDEX(Junior10!$S:$S,MATCH($P26,Junior10!$Q:$Q,0),1)&lt;&gt;"","X",IF(INDEX(Junior10!$R:$R,MATCH($P26,Junior10!$Q:$Q,0),1)&lt;&gt;"","/",""))),IF(INDEX(Junior10!$N:$N,MATCH($P26,Junior10!$L:$L,0),1)&lt;&gt;"","X",IF(INDEX(Junior10!$M:$M,MATCH($P26,Junior10!$L:$L,0),1)&lt;&gt;"","/",""))),"")</f>
        <v/>
      </c>
      <c r="AA26" s="67" t="str">
        <f>IF($P26&lt;&gt;"",IF(ISERROR(MATCH($P26,Junior11!$L:$L,0)),IF(ISERROR(MATCH($P26,Junior11!$Q:$Q,0)),IF(ISERROR(MATCH($P26,Junior11!$U:$U,0)),"",IF(INDEX(Junior11!$W:$W,MATCH($P26,Junior11!$U:$U,0),1)&lt;&gt;"","X",IF(INDEX(Junior11!$V:$V,MATCH($P26,Junior11!$U:$U,0),1)&lt;&gt;"","/",""))),IF(INDEX(Junior11!$S:$S,MATCH($P26,Junior11!$Q:$Q,0),1)&lt;&gt;"","X",IF(INDEX(Junior11!$R:$R,MATCH($P26,Junior11!$Q:$Q,0),1)&lt;&gt;"","/",""))),IF(INDEX(Junior11!$N:$N,MATCH($P26,Junior11!$L:$L,0),1)&lt;&gt;"","X",IF(INDEX(Junior11!$M:$M,MATCH($P26,Junior11!$L:$L,0),1)&lt;&gt;"","/",""))),"")</f>
        <v/>
      </c>
      <c r="AB26" s="70" t="str">
        <f>IF($P26&lt;&gt;"",IF(ISERROR(MATCH($P26,Junior12!$L:$L,0)),IF(ISERROR(MATCH($P26,Junior12!$Q:$Q,0)),IF(ISERROR(MATCH($P26,Junior12!$U:$U,0)),"",IF(INDEX(Junior12!$W:$W,MATCH($P26,Junior12!$U:$U,0),1)&lt;&gt;"","X",IF(INDEX(Junior12!$V:$V,MATCH($P26,Junior12!$U:$U,0),1)&lt;&gt;"","/",""))),IF(INDEX(Junior12!$S:$S,MATCH($P26,Junior12!$Q:$Q,0),1)&lt;&gt;"","X",IF(INDEX(Junior12!$R:$R,MATCH($P26,Junior12!$Q:$Q,0),1)&lt;&gt;"","/",""))),IF(INDEX(Junior12!$N:$N,MATCH($P26,Junior12!$L:$L,0),1)&lt;&gt;"","X",IF(INDEX(Junior12!$M:$M,MATCH($P26,Junior12!$L:$L,0),1)&lt;&gt;"","/",""))),"")</f>
        <v/>
      </c>
    </row>
    <row r="27" spans="1:28" x14ac:dyDescent="0.25">
      <c r="A27" s="91" t="s">
        <v>42</v>
      </c>
      <c r="B27" s="74" t="str">
        <f>IFERROR(IF(Junior1!$I29="-","-",IF(Junior1!$J29&lt;&gt;"","X",IF(AND(Junior1!$I29&lt;&gt;"",Junior1!$I29&lt;&gt;"-"),"/",""))),"")</f>
        <v/>
      </c>
      <c r="C27" s="75" t="str">
        <f>IFERROR(IF(Junior2!$I29="-","-",IF(Junior2!$J29&lt;&gt;"","X",IF(AND(Junior2!$I29&lt;&gt;"",Junior2!$I29&lt;&gt;"-"),"/",""))),"")</f>
        <v/>
      </c>
      <c r="D27" s="75" t="str">
        <f>IFERROR(IF(Junior3!$I29="-","-",IF(Junior3!$J29&lt;&gt;"","X",IF(AND(Junior3!$I29&lt;&gt;"",Junior3!$I29&lt;&gt;"-"),"/",""))),"")</f>
        <v/>
      </c>
      <c r="E27" s="76" t="str">
        <f>IFERROR(IF(Junior4!$I29="-","-",IF(Junior4!$J29&lt;&gt;"","X",IF(AND(Junior4!$I29&lt;&gt;"",Junior4!$I29&lt;&gt;"-"),"/",""))),"")</f>
        <v/>
      </c>
      <c r="F27" s="74" t="str">
        <f>IFERROR(IF(Junior5!$I29="-","-",IF(Junior5!$J29&lt;&gt;"","X",IF(AND(Junior5!$I29&lt;&gt;"",Junior5!$I29&lt;&gt;"-"),"/",""))),"")</f>
        <v/>
      </c>
      <c r="G27" s="75" t="str">
        <f>IFERROR(IF(Junior6!$I29="-","-",IF(Junior6!$J29&lt;&gt;"","X",IF(AND(Junior6!$I29&lt;&gt;"",Junior6!$I29&lt;&gt;"-"),"/",""))),"")</f>
        <v/>
      </c>
      <c r="H27" s="75" t="str">
        <f>IFERROR(IF(Junior7!$I29="-","-",IF(Junior7!$J29&lt;&gt;"","X",IF(AND(Junior7!$I29&lt;&gt;"",Junior7!$I29&lt;&gt;"-"),"/",""))),"")</f>
        <v/>
      </c>
      <c r="I27" s="76" t="str">
        <f>IFERROR(IF(Junior8!$I29="-","-",IF(Junior8!$J29&lt;&gt;"","X",IF(AND(Junior8!$I29&lt;&gt;"",Junior8!$I29&lt;&gt;"-"),"/",""))),"")</f>
        <v/>
      </c>
      <c r="J27" s="74" t="str">
        <f>IFERROR(IF(Junior9!$I29="-","-",IF(Junior9!$J29&lt;&gt;"","X",IF(AND(Junior9!$I29&lt;&gt;"",Junior9!$I29&lt;&gt;"-"),"/",""))),"")</f>
        <v/>
      </c>
      <c r="K27" s="75" t="str">
        <f>IFERROR(IF(Junior10!$I29="-","-",IF(Junior10!$J29&lt;&gt;"","X",IF(AND(Junior10!$I29&lt;&gt;"",Junior10!$I29&lt;&gt;"-"),"/",""))),"")</f>
        <v/>
      </c>
      <c r="L27" s="75" t="str">
        <f>IFERROR(IF(Junior11!$I29="-","-",IF(Junior11!$J29&lt;&gt;"","X",IF(AND(Junior11!$I29&lt;&gt;"",Junior11!$I29&lt;&gt;"-"),"/",""))),"")</f>
        <v/>
      </c>
      <c r="M27" s="76" t="str">
        <f>IFERROR(IF(Junior12!$I29="-","-",IF(Junior12!$J29&lt;&gt;"","X",IF(AND(Junior12!$I29&lt;&gt;"",Junior12!$I29&lt;&gt;"-"),"/",""))),"")</f>
        <v/>
      </c>
      <c r="O27" s="128"/>
      <c r="P27" s="129"/>
      <c r="Q27" s="69" t="str">
        <f>IF($P27&lt;&gt;"",IF(ISERROR(MATCH($P27,Junior1!$L:$L,0)),IF(ISERROR(MATCH($P27,Junior1!$Q:$Q,0)),IF(ISERROR(MATCH($P27,Junior1!$U:$U,0)),"",IF(INDEX(Junior1!$W:$W,MATCH($P27,Junior1!$U:$U,0),1)&lt;&gt;"","X",IF(INDEX(Junior1!$V:$V,MATCH($P27,Junior1!$U:$U,0),1)&lt;&gt;"","/",""))),IF(INDEX(Junior1!$S:$S,MATCH($P27,Junior1!$Q:$Q,0),1)&lt;&gt;"","X",IF(INDEX(Junior1!$R:$R,MATCH($P27,Junior1!$Q:$Q,0),1)&lt;&gt;"","/",""))),IF(INDEX(Junior1!$N:$N,MATCH($P27,Junior1!$L:$L,0),1)&lt;&gt;"","X",IF(INDEX(Junior1!$M:$M,MATCH($P27,Junior1!$L:$L,0),1)&lt;&gt;"","/",""))),"")</f>
        <v/>
      </c>
      <c r="R27" s="67" t="str">
        <f>IF($P27&lt;&gt;"",IF(ISERROR(MATCH($P27,Junior2!$L:$L,0)),IF(ISERROR(MATCH($P27,Junior2!$Q:$Q,0)),IF(ISERROR(MATCH($P27,Junior2!$U:$U,0)),"",IF(INDEX(Junior2!$W:$W,MATCH($P27,Junior2!$U:$U,0),1)&lt;&gt;"","X",IF(INDEX(Junior2!$V:$V,MATCH($P27,Junior2!$U:$U,0),1)&lt;&gt;"","/",""))),IF(INDEX(Junior2!$S:$S,MATCH($P27,Junior2!$Q:$Q,0),1)&lt;&gt;"","X",IF(INDEX(Junior2!$R:$R,MATCH($P27,Junior2!$Q:$Q,0),1)&lt;&gt;"","/",""))),IF(INDEX(Junior2!$N:$N,MATCH($P27,Junior2!$L:$L,0),1)&lt;&gt;"","X",IF(INDEX(Junior2!$M:$M,MATCH($P27,Junior2!$L:$L,0),1)&lt;&gt;"","/",""))),"")</f>
        <v/>
      </c>
      <c r="S27" s="67" t="str">
        <f>IF($P27&lt;&gt;"",IF(ISERROR(MATCH($P27,Junior3!$L:$L,0)),IF(ISERROR(MATCH($P27,Junior3!$Q:$Q,0)),IF(ISERROR(MATCH($P27,Junior3!$U:$U,0)),"",IF(INDEX(Junior3!$W:$W,MATCH($P27,Junior3!$U:$U,0),1)&lt;&gt;"","X",IF(INDEX(Junior3!$V:$V,MATCH($P27,Junior3!$U:$U,0),1)&lt;&gt;"","/",""))),IF(INDEX(Junior3!$S:$S,MATCH($P27,Junior3!$Q:$Q,0),1)&lt;&gt;"","X",IF(INDEX(Junior3!$R:$R,MATCH($P27,Junior3!$Q:$Q,0),1)&lt;&gt;"","/",""))),IF(INDEX(Junior3!$N:$N,MATCH($P27,Junior3!$L:$L,0),1)&lt;&gt;"","X",IF(INDEX(Junior3!$M:$M,MATCH($P27,Junior3!$L:$L,0),1)&lt;&gt;"","/",""))),"")</f>
        <v/>
      </c>
      <c r="T27" s="70" t="str">
        <f>IF($P27&lt;&gt;"",IF(ISERROR(MATCH($P27,Junior4!$L:$L,0)),IF(ISERROR(MATCH($P27,Junior4!$Q:$Q,0)),IF(ISERROR(MATCH($P27,Junior4!$U:$U,0)),"",IF(INDEX(Junior4!$W:$W,MATCH($P27,Junior4!$U:$U,0),1)&lt;&gt;"","X",IF(INDEX(Junior4!$V:$V,MATCH($P27,Junior4!$U:$U,0),1)&lt;&gt;"","/",""))),IF(INDEX(Junior4!$S:$S,MATCH($P27,Junior4!$Q:$Q,0),1)&lt;&gt;"","X",IF(INDEX(Junior4!$R:$R,MATCH($P27,Junior4!$Q:$Q,0),1)&lt;&gt;"","/",""))),IF(INDEX(Junior4!$N:$N,MATCH($P27,Junior4!$L:$L,0),1)&lt;&gt;"","X",IF(INDEX(Junior4!$M:$M,MATCH($P27,Junior4!$L:$L,0),1)&lt;&gt;"","/",""))),"")</f>
        <v/>
      </c>
      <c r="U27" s="69" t="str">
        <f>IF($P27&lt;&gt;"",IF(ISERROR(MATCH($P27,Junior5!$L:$L,0)),IF(ISERROR(MATCH($P27,Junior5!$Q:$Q,0)),IF(ISERROR(MATCH($P27,Junior5!$U:$U,0)),"",IF(INDEX(Junior5!$W:$W,MATCH($P27,Junior5!$U:$U,0),1)&lt;&gt;"","X",IF(INDEX(Junior5!$V:$V,MATCH($P27,Junior5!$U:$U,0),1)&lt;&gt;"","/",""))),IF(INDEX(Junior5!$S:$S,MATCH($P27,Junior5!$Q:$Q,0),1)&lt;&gt;"","X",IF(INDEX(Junior5!$R:$R,MATCH($P27,Junior5!$Q:$Q,0),1)&lt;&gt;"","/",""))),IF(INDEX(Junior5!$N:$N,MATCH($P27,Junior5!$L:$L,0),1)&lt;&gt;"","X",IF(INDEX(Junior5!$M:$M,MATCH($P27,Junior5!$L:$L,0),1)&lt;&gt;"","/",""))),"")</f>
        <v/>
      </c>
      <c r="V27" s="67" t="str">
        <f>IF($P27&lt;&gt;"",IF(ISERROR(MATCH($P27,Junior6!$L:$L,0)),IF(ISERROR(MATCH($P27,Junior6!$Q:$Q,0)),IF(ISERROR(MATCH($P27,Junior6!$U:$U,0)),"",IF(INDEX(Junior6!$W:$W,MATCH($P27,Junior6!$U:$U,0),1)&lt;&gt;"","X",IF(INDEX(Junior6!$V:$V,MATCH($P27,Junior6!$U:$U,0),1)&lt;&gt;"","/",""))),IF(INDEX(Junior6!$S:$S,MATCH($P27,Junior6!$Q:$Q,0),1)&lt;&gt;"","X",IF(INDEX(Junior6!$R:$R,MATCH($P27,Junior6!$Q:$Q,0),1)&lt;&gt;"","/",""))),IF(INDEX(Junior6!$N:$N,MATCH($P27,Junior6!$L:$L,0),1)&lt;&gt;"","X",IF(INDEX(Junior6!$M:$M,MATCH($P27,Junior6!$L:$L,0),1)&lt;&gt;"","/",""))),"")</f>
        <v/>
      </c>
      <c r="W27" s="67" t="str">
        <f>IF($P27&lt;&gt;"",IF(ISERROR(MATCH($P27,Junior7!$L:$L,0)),IF(ISERROR(MATCH($P27,Junior7!$Q:$Q,0)),IF(ISERROR(MATCH($P27,Junior7!$U:$U,0)),"",IF(INDEX(Junior7!$W:$W,MATCH($P27,Junior7!$U:$U,0),1)&lt;&gt;"","X",IF(INDEX(Junior7!$V:$V,MATCH($P27,Junior7!$U:$U,0),1)&lt;&gt;"","/",""))),IF(INDEX(Junior7!$S:$S,MATCH($P27,Junior7!$Q:$Q,0),1)&lt;&gt;"","X",IF(INDEX(Junior7!$R:$R,MATCH($P27,Junior7!$Q:$Q,0),1)&lt;&gt;"","/",""))),IF(INDEX(Junior7!$N:$N,MATCH($P27,Junior7!$L:$L,0),1)&lt;&gt;"","X",IF(INDEX(Junior7!$M:$M,MATCH($P27,Junior7!$L:$L,0),1)&lt;&gt;"","/",""))),"")</f>
        <v/>
      </c>
      <c r="X27" s="70" t="str">
        <f>IF($P27&lt;&gt;"",IF(ISERROR(MATCH($P27,Junior8!$L:$L,0)),IF(ISERROR(MATCH($P27,Junior8!$Q:$Q,0)),IF(ISERROR(MATCH($P27,Junior8!$U:$U,0)),"",IF(INDEX(Junior8!$W:$W,MATCH($P27,Junior8!$U:$U,0),1)&lt;&gt;"","X",IF(INDEX(Junior8!$V:$V,MATCH($P27,Junior8!$U:$U,0),1)&lt;&gt;"","/",""))),IF(INDEX(Junior8!$S:$S,MATCH($P27,Junior8!$Q:$Q,0),1)&lt;&gt;"","X",IF(INDEX(Junior8!$R:$R,MATCH($P27,Junior8!$Q:$Q,0),1)&lt;&gt;"","/",""))),IF(INDEX(Junior8!$N:$N,MATCH($P27,Junior8!$L:$L,0),1)&lt;&gt;"","X",IF(INDEX(Junior8!$M:$M,MATCH($P27,Junior8!$L:$L,0),1)&lt;&gt;"","/",""))),"")</f>
        <v/>
      </c>
      <c r="Y27" s="94" t="str">
        <f>IF($P27&lt;&gt;"",IF(ISERROR(MATCH($P27,Junior9!$L:$L,0)),IF(ISERROR(MATCH($P27,Junior9!$Q:$Q,0)),IF(ISERROR(MATCH($P27,Junior9!$U:$U,0)),"",IF(INDEX(Junior9!$W:$W,MATCH($P27,Junior9!$U:$U,0),1)&lt;&gt;"","X",IF(INDEX(Junior9!$V:$V,MATCH($P27,Junior9!$U:$U,0),1)&lt;&gt;"","/",""))),IF(INDEX(Junior9!$S:$S,MATCH($P27,Junior9!$Q:$Q,0),1)&lt;&gt;"","X",IF(INDEX(Junior9!$R:$R,MATCH($P27,Junior9!$Q:$Q,0),1)&lt;&gt;"","/",""))),IF(INDEX(Junior9!$N:$N,MATCH($P27,Junior9!$L:$L,0),1)&lt;&gt;"","X",IF(INDEX(Junior9!$M:$M,MATCH($P27,Junior9!$L:$L,0),1)&lt;&gt;"","/",""))),"")</f>
        <v/>
      </c>
      <c r="Z27" s="67" t="str">
        <f>IF($P27&lt;&gt;"",IF(ISERROR(MATCH($P27,Junior10!$L:$L,0)),IF(ISERROR(MATCH($P27,Junior10!$Q:$Q,0)),IF(ISERROR(MATCH($P27,Junior10!$U:$U,0)),"",IF(INDEX(Junior10!$W:$W,MATCH($P27,Junior10!$U:$U,0),1)&lt;&gt;"","X",IF(INDEX(Junior10!$V:$V,MATCH($P27,Junior10!$U:$U,0),1)&lt;&gt;"","/",""))),IF(INDEX(Junior10!$S:$S,MATCH($P27,Junior10!$Q:$Q,0),1)&lt;&gt;"","X",IF(INDEX(Junior10!$R:$R,MATCH($P27,Junior10!$Q:$Q,0),1)&lt;&gt;"","/",""))),IF(INDEX(Junior10!$N:$N,MATCH($P27,Junior10!$L:$L,0),1)&lt;&gt;"","X",IF(INDEX(Junior10!$M:$M,MATCH($P27,Junior10!$L:$L,0),1)&lt;&gt;"","/",""))),"")</f>
        <v/>
      </c>
      <c r="AA27" s="67" t="str">
        <f>IF($P27&lt;&gt;"",IF(ISERROR(MATCH($P27,Junior11!$L:$L,0)),IF(ISERROR(MATCH($P27,Junior11!$Q:$Q,0)),IF(ISERROR(MATCH($P27,Junior11!$U:$U,0)),"",IF(INDEX(Junior11!$W:$W,MATCH($P27,Junior11!$U:$U,0),1)&lt;&gt;"","X",IF(INDEX(Junior11!$V:$V,MATCH($P27,Junior11!$U:$U,0),1)&lt;&gt;"","/",""))),IF(INDEX(Junior11!$S:$S,MATCH($P27,Junior11!$Q:$Q,0),1)&lt;&gt;"","X",IF(INDEX(Junior11!$R:$R,MATCH($P27,Junior11!$Q:$Q,0),1)&lt;&gt;"","/",""))),IF(INDEX(Junior11!$N:$N,MATCH($P27,Junior11!$L:$L,0),1)&lt;&gt;"","X",IF(INDEX(Junior11!$M:$M,MATCH($P27,Junior11!$L:$L,0),1)&lt;&gt;"","/",""))),"")</f>
        <v/>
      </c>
      <c r="AB27" s="70" t="str">
        <f>IF($P27&lt;&gt;"",IF(ISERROR(MATCH($P27,Junior12!$L:$L,0)),IF(ISERROR(MATCH($P27,Junior12!$Q:$Q,0)),IF(ISERROR(MATCH($P27,Junior12!$U:$U,0)),"",IF(INDEX(Junior12!$W:$W,MATCH($P27,Junior12!$U:$U,0),1)&lt;&gt;"","X",IF(INDEX(Junior12!$V:$V,MATCH($P27,Junior12!$U:$U,0),1)&lt;&gt;"","/",""))),IF(INDEX(Junior12!$S:$S,MATCH($P27,Junior12!$Q:$Q,0),1)&lt;&gt;"","X",IF(INDEX(Junior12!$R:$R,MATCH($P27,Junior12!$Q:$Q,0),1)&lt;&gt;"","/",""))),IF(INDEX(Junior12!$N:$N,MATCH($P27,Junior12!$L:$L,0),1)&lt;&gt;"","X",IF(INDEX(Junior12!$M:$M,MATCH($P27,Junior12!$L:$L,0),1)&lt;&gt;"","/",""))),"")</f>
        <v/>
      </c>
    </row>
    <row r="28" spans="1:28" ht="15.75" thickBot="1" x14ac:dyDescent="0.3">
      <c r="A28" s="96" t="s">
        <v>37</v>
      </c>
      <c r="B28" s="97" t="str">
        <f>IFERROR(IF(Junior1!$I30="-","-",IF(Junior1!$J30&lt;&gt;"","X",IF(AND(Junior1!$I30&lt;&gt;"",Junior1!$I30&lt;&gt;"-"),"/",""))),"")</f>
        <v/>
      </c>
      <c r="C28" s="98" t="str">
        <f>IFERROR(IF(Junior2!$I30="-","-",IF(Junior2!$J30&lt;&gt;"","X",IF(AND(Junior2!$I30&lt;&gt;"",Junior2!$I30&lt;&gt;"-"),"/",""))),"")</f>
        <v/>
      </c>
      <c r="D28" s="98" t="str">
        <f>IFERROR(IF(Junior3!$I30="-","-",IF(Junior3!$J30&lt;&gt;"","X",IF(AND(Junior3!$I30&lt;&gt;"",Junior3!$I30&lt;&gt;"-"),"/",""))),"")</f>
        <v/>
      </c>
      <c r="E28" s="99" t="str">
        <f>IFERROR(IF(Junior4!$I30="-","-",IF(Junior4!$J30&lt;&gt;"","X",IF(AND(Junior4!$I30&lt;&gt;"",Junior4!$I30&lt;&gt;"-"),"/",""))),"")</f>
        <v/>
      </c>
      <c r="F28" s="97" t="str">
        <f>IFERROR(IF(Junior5!$I30="-","-",IF(Junior5!$J30&lt;&gt;"","X",IF(AND(Junior5!$I30&lt;&gt;"",Junior5!$I30&lt;&gt;"-"),"/",""))),"")</f>
        <v/>
      </c>
      <c r="G28" s="98" t="str">
        <f>IFERROR(IF(Junior6!$I30="-","-",IF(Junior6!$J30&lt;&gt;"","X",IF(AND(Junior6!$I30&lt;&gt;"",Junior6!$I30&lt;&gt;"-"),"/",""))),"")</f>
        <v/>
      </c>
      <c r="H28" s="98" t="str">
        <f>IFERROR(IF(Junior7!$I30="-","-",IF(Junior7!$J30&lt;&gt;"","X",IF(AND(Junior7!$I30&lt;&gt;"",Junior7!$I30&lt;&gt;"-"),"/",""))),"")</f>
        <v/>
      </c>
      <c r="I28" s="99" t="str">
        <f>IFERROR(IF(Junior8!$I30="-","-",IF(Junior8!$J30&lt;&gt;"","X",IF(AND(Junior8!$I30&lt;&gt;"",Junior8!$I30&lt;&gt;"-"),"/",""))),"")</f>
        <v/>
      </c>
      <c r="J28" s="97" t="str">
        <f>IFERROR(IF(Junior9!$I30="-","-",IF(Junior9!$J30&lt;&gt;"","X",IF(AND(Junior9!$I30&lt;&gt;"",Junior9!$I30&lt;&gt;"-"),"/",""))),"")</f>
        <v/>
      </c>
      <c r="K28" s="98" t="str">
        <f>IFERROR(IF(Junior10!$I30="-","-",IF(Junior10!$J30&lt;&gt;"","X",IF(AND(Junior10!$I30&lt;&gt;"",Junior10!$I30&lt;&gt;"-"),"/",""))),"")</f>
        <v/>
      </c>
      <c r="L28" s="98" t="str">
        <f>IFERROR(IF(Junior11!$I30="-","-",IF(Junior11!$J30&lt;&gt;"","X",IF(AND(Junior11!$I30&lt;&gt;"",Junior11!$I30&lt;&gt;"-"),"/",""))),"")</f>
        <v/>
      </c>
      <c r="M28" s="99" t="str">
        <f>IFERROR(IF(Junior12!$I30="-","-",IF(Junior12!$J30&lt;&gt;"","X",IF(AND(Junior12!$I30&lt;&gt;"",Junior12!$I30&lt;&gt;"-"),"/",""))),"")</f>
        <v/>
      </c>
      <c r="O28" s="128"/>
      <c r="P28" s="129"/>
      <c r="Q28" s="69" t="str">
        <f>IF($P28&lt;&gt;"",IF(ISERROR(MATCH($P28,Junior1!$L:$L,0)),IF(ISERROR(MATCH($P28,Junior1!$Q:$Q,0)),IF(ISERROR(MATCH($P28,Junior1!$U:$U,0)),"",IF(INDEX(Junior1!$W:$W,MATCH($P28,Junior1!$U:$U,0),1)&lt;&gt;"","X",IF(INDEX(Junior1!$V:$V,MATCH($P28,Junior1!$U:$U,0),1)&lt;&gt;"","/",""))),IF(INDEX(Junior1!$S:$S,MATCH($P28,Junior1!$Q:$Q,0),1)&lt;&gt;"","X",IF(INDEX(Junior1!$R:$R,MATCH($P28,Junior1!$Q:$Q,0),1)&lt;&gt;"","/",""))),IF(INDEX(Junior1!$N:$N,MATCH($P28,Junior1!$L:$L,0),1)&lt;&gt;"","X",IF(INDEX(Junior1!$M:$M,MATCH($P28,Junior1!$L:$L,0),1)&lt;&gt;"","/",""))),"")</f>
        <v/>
      </c>
      <c r="R28" s="67" t="str">
        <f>IF($P28&lt;&gt;"",IF(ISERROR(MATCH($P28,Junior2!$L:$L,0)),IF(ISERROR(MATCH($P28,Junior2!$Q:$Q,0)),IF(ISERROR(MATCH($P28,Junior2!$U:$U,0)),"",IF(INDEX(Junior2!$W:$W,MATCH($P28,Junior2!$U:$U,0),1)&lt;&gt;"","X",IF(INDEX(Junior2!$V:$V,MATCH($P28,Junior2!$U:$U,0),1)&lt;&gt;"","/",""))),IF(INDEX(Junior2!$S:$S,MATCH($P28,Junior2!$Q:$Q,0),1)&lt;&gt;"","X",IF(INDEX(Junior2!$R:$R,MATCH($P28,Junior2!$Q:$Q,0),1)&lt;&gt;"","/",""))),IF(INDEX(Junior2!$N:$N,MATCH($P28,Junior2!$L:$L,0),1)&lt;&gt;"","X",IF(INDEX(Junior2!$M:$M,MATCH($P28,Junior2!$L:$L,0),1)&lt;&gt;"","/",""))),"")</f>
        <v/>
      </c>
      <c r="S28" s="67" t="str">
        <f>IF($P28&lt;&gt;"",IF(ISERROR(MATCH($P28,Junior3!$L:$L,0)),IF(ISERROR(MATCH($P28,Junior3!$Q:$Q,0)),IF(ISERROR(MATCH($P28,Junior3!$U:$U,0)),"",IF(INDEX(Junior3!$W:$W,MATCH($P28,Junior3!$U:$U,0),1)&lt;&gt;"","X",IF(INDEX(Junior3!$V:$V,MATCH($P28,Junior3!$U:$U,0),1)&lt;&gt;"","/",""))),IF(INDEX(Junior3!$S:$S,MATCH($P28,Junior3!$Q:$Q,0),1)&lt;&gt;"","X",IF(INDEX(Junior3!$R:$R,MATCH($P28,Junior3!$Q:$Q,0),1)&lt;&gt;"","/",""))),IF(INDEX(Junior3!$N:$N,MATCH($P28,Junior3!$L:$L,0),1)&lt;&gt;"","X",IF(INDEX(Junior3!$M:$M,MATCH($P28,Junior3!$L:$L,0),1)&lt;&gt;"","/",""))),"")</f>
        <v/>
      </c>
      <c r="T28" s="70" t="str">
        <f>IF($P28&lt;&gt;"",IF(ISERROR(MATCH($P28,Junior4!$L:$L,0)),IF(ISERROR(MATCH($P28,Junior4!$Q:$Q,0)),IF(ISERROR(MATCH($P28,Junior4!$U:$U,0)),"",IF(INDEX(Junior4!$W:$W,MATCH($P28,Junior4!$U:$U,0),1)&lt;&gt;"","X",IF(INDEX(Junior4!$V:$V,MATCH($P28,Junior4!$U:$U,0),1)&lt;&gt;"","/",""))),IF(INDEX(Junior4!$S:$S,MATCH($P28,Junior4!$Q:$Q,0),1)&lt;&gt;"","X",IF(INDEX(Junior4!$R:$R,MATCH($P28,Junior4!$Q:$Q,0),1)&lt;&gt;"","/",""))),IF(INDEX(Junior4!$N:$N,MATCH($P28,Junior4!$L:$L,0),1)&lt;&gt;"","X",IF(INDEX(Junior4!$M:$M,MATCH($P28,Junior4!$L:$L,0),1)&lt;&gt;"","/",""))),"")</f>
        <v/>
      </c>
      <c r="U28" s="69" t="str">
        <f>IF($P28&lt;&gt;"",IF(ISERROR(MATCH($P28,Junior5!$L:$L,0)),IF(ISERROR(MATCH($P28,Junior5!$Q:$Q,0)),IF(ISERROR(MATCH($P28,Junior5!$U:$U,0)),"",IF(INDEX(Junior5!$W:$W,MATCH($P28,Junior5!$U:$U,0),1)&lt;&gt;"","X",IF(INDEX(Junior5!$V:$V,MATCH($P28,Junior5!$U:$U,0),1)&lt;&gt;"","/",""))),IF(INDEX(Junior5!$S:$S,MATCH($P28,Junior5!$Q:$Q,0),1)&lt;&gt;"","X",IF(INDEX(Junior5!$R:$R,MATCH($P28,Junior5!$Q:$Q,0),1)&lt;&gt;"","/",""))),IF(INDEX(Junior5!$N:$N,MATCH($P28,Junior5!$L:$L,0),1)&lt;&gt;"","X",IF(INDEX(Junior5!$M:$M,MATCH($P28,Junior5!$L:$L,0),1)&lt;&gt;"","/",""))),"")</f>
        <v/>
      </c>
      <c r="V28" s="67" t="str">
        <f>IF($P28&lt;&gt;"",IF(ISERROR(MATCH($P28,Junior6!$L:$L,0)),IF(ISERROR(MATCH($P28,Junior6!$Q:$Q,0)),IF(ISERROR(MATCH($P28,Junior6!$U:$U,0)),"",IF(INDEX(Junior6!$W:$W,MATCH($P28,Junior6!$U:$U,0),1)&lt;&gt;"","X",IF(INDEX(Junior6!$V:$V,MATCH($P28,Junior6!$U:$U,0),1)&lt;&gt;"","/",""))),IF(INDEX(Junior6!$S:$S,MATCH($P28,Junior6!$Q:$Q,0),1)&lt;&gt;"","X",IF(INDEX(Junior6!$R:$R,MATCH($P28,Junior6!$Q:$Q,0),1)&lt;&gt;"","/",""))),IF(INDEX(Junior6!$N:$N,MATCH($P28,Junior6!$L:$L,0),1)&lt;&gt;"","X",IF(INDEX(Junior6!$M:$M,MATCH($P28,Junior6!$L:$L,0),1)&lt;&gt;"","/",""))),"")</f>
        <v/>
      </c>
      <c r="W28" s="67" t="str">
        <f>IF($P28&lt;&gt;"",IF(ISERROR(MATCH($P28,Junior7!$L:$L,0)),IF(ISERROR(MATCH($P28,Junior7!$Q:$Q,0)),IF(ISERROR(MATCH($P28,Junior7!$U:$U,0)),"",IF(INDEX(Junior7!$W:$W,MATCH($P28,Junior7!$U:$U,0),1)&lt;&gt;"","X",IF(INDEX(Junior7!$V:$V,MATCH($P28,Junior7!$U:$U,0),1)&lt;&gt;"","/",""))),IF(INDEX(Junior7!$S:$S,MATCH($P28,Junior7!$Q:$Q,0),1)&lt;&gt;"","X",IF(INDEX(Junior7!$R:$R,MATCH($P28,Junior7!$Q:$Q,0),1)&lt;&gt;"","/",""))),IF(INDEX(Junior7!$N:$N,MATCH($P28,Junior7!$L:$L,0),1)&lt;&gt;"","X",IF(INDEX(Junior7!$M:$M,MATCH($P28,Junior7!$L:$L,0),1)&lt;&gt;"","/",""))),"")</f>
        <v/>
      </c>
      <c r="X28" s="70" t="str">
        <f>IF($P28&lt;&gt;"",IF(ISERROR(MATCH($P28,Junior8!$L:$L,0)),IF(ISERROR(MATCH($P28,Junior8!$Q:$Q,0)),IF(ISERROR(MATCH($P28,Junior8!$U:$U,0)),"",IF(INDEX(Junior8!$W:$W,MATCH($P28,Junior8!$U:$U,0),1)&lt;&gt;"","X",IF(INDEX(Junior8!$V:$V,MATCH($P28,Junior8!$U:$U,0),1)&lt;&gt;"","/",""))),IF(INDEX(Junior8!$S:$S,MATCH($P28,Junior8!$Q:$Q,0),1)&lt;&gt;"","X",IF(INDEX(Junior8!$R:$R,MATCH($P28,Junior8!$Q:$Q,0),1)&lt;&gt;"","/",""))),IF(INDEX(Junior8!$N:$N,MATCH($P28,Junior8!$L:$L,0),1)&lt;&gt;"","X",IF(INDEX(Junior8!$M:$M,MATCH($P28,Junior8!$L:$L,0),1)&lt;&gt;"","/",""))),"")</f>
        <v/>
      </c>
      <c r="Y28" s="94" t="str">
        <f>IF($P28&lt;&gt;"",IF(ISERROR(MATCH($P28,Junior9!$L:$L,0)),IF(ISERROR(MATCH($P28,Junior9!$Q:$Q,0)),IF(ISERROR(MATCH($P28,Junior9!$U:$U,0)),"",IF(INDEX(Junior9!$W:$W,MATCH($P28,Junior9!$U:$U,0),1)&lt;&gt;"","X",IF(INDEX(Junior9!$V:$V,MATCH($P28,Junior9!$U:$U,0),1)&lt;&gt;"","/",""))),IF(INDEX(Junior9!$S:$S,MATCH($P28,Junior9!$Q:$Q,0),1)&lt;&gt;"","X",IF(INDEX(Junior9!$R:$R,MATCH($P28,Junior9!$Q:$Q,0),1)&lt;&gt;"","/",""))),IF(INDEX(Junior9!$N:$N,MATCH($P28,Junior9!$L:$L,0),1)&lt;&gt;"","X",IF(INDEX(Junior9!$M:$M,MATCH($P28,Junior9!$L:$L,0),1)&lt;&gt;"","/",""))),"")</f>
        <v/>
      </c>
      <c r="Z28" s="67" t="str">
        <f>IF($P28&lt;&gt;"",IF(ISERROR(MATCH($P28,Junior10!$L:$L,0)),IF(ISERROR(MATCH($P28,Junior10!$Q:$Q,0)),IF(ISERROR(MATCH($P28,Junior10!$U:$U,0)),"",IF(INDEX(Junior10!$W:$W,MATCH($P28,Junior10!$U:$U,0),1)&lt;&gt;"","X",IF(INDEX(Junior10!$V:$V,MATCH($P28,Junior10!$U:$U,0),1)&lt;&gt;"","/",""))),IF(INDEX(Junior10!$S:$S,MATCH($P28,Junior10!$Q:$Q,0),1)&lt;&gt;"","X",IF(INDEX(Junior10!$R:$R,MATCH($P28,Junior10!$Q:$Q,0),1)&lt;&gt;"","/",""))),IF(INDEX(Junior10!$N:$N,MATCH($P28,Junior10!$L:$L,0),1)&lt;&gt;"","X",IF(INDEX(Junior10!$M:$M,MATCH($P28,Junior10!$L:$L,0),1)&lt;&gt;"","/",""))),"")</f>
        <v/>
      </c>
      <c r="AA28" s="67" t="str">
        <f>IF($P28&lt;&gt;"",IF(ISERROR(MATCH($P28,Junior11!$L:$L,0)),IF(ISERROR(MATCH($P28,Junior11!$Q:$Q,0)),IF(ISERROR(MATCH($P28,Junior11!$U:$U,0)),"",IF(INDEX(Junior11!$W:$W,MATCH($P28,Junior11!$U:$U,0),1)&lt;&gt;"","X",IF(INDEX(Junior11!$V:$V,MATCH($P28,Junior11!$U:$U,0),1)&lt;&gt;"","/",""))),IF(INDEX(Junior11!$S:$S,MATCH($P28,Junior11!$Q:$Q,0),1)&lt;&gt;"","X",IF(INDEX(Junior11!$R:$R,MATCH($P28,Junior11!$Q:$Q,0),1)&lt;&gt;"","/",""))),IF(INDEX(Junior11!$N:$N,MATCH($P28,Junior11!$L:$L,0),1)&lt;&gt;"","X",IF(INDEX(Junior11!$M:$M,MATCH($P28,Junior11!$L:$L,0),1)&lt;&gt;"","/",""))),"")</f>
        <v/>
      </c>
      <c r="AB28" s="70" t="str">
        <f>IF($P28&lt;&gt;"",IF(ISERROR(MATCH($P28,Junior12!$L:$L,0)),IF(ISERROR(MATCH($P28,Junior12!$Q:$Q,0)),IF(ISERROR(MATCH($P28,Junior12!$U:$U,0)),"",IF(INDEX(Junior12!$W:$W,MATCH($P28,Junior12!$U:$U,0),1)&lt;&gt;"","X",IF(INDEX(Junior12!$V:$V,MATCH($P28,Junior12!$U:$U,0),1)&lt;&gt;"","/",""))),IF(INDEX(Junior12!$S:$S,MATCH($P28,Junior12!$Q:$Q,0),1)&lt;&gt;"","X",IF(INDEX(Junior12!$R:$R,MATCH($P28,Junior12!$Q:$Q,0),1)&lt;&gt;"","/",""))),IF(INDEX(Junior12!$N:$N,MATCH($P28,Junior12!$L:$L,0),1)&lt;&gt;"","X",IF(INDEX(Junior12!$M:$M,MATCH($P28,Junior12!$L:$L,0),1)&lt;&gt;"","/",""))),"")</f>
        <v/>
      </c>
    </row>
    <row r="29" spans="1:28" x14ac:dyDescent="0.25">
      <c r="A29" s="90" t="s">
        <v>43</v>
      </c>
      <c r="B29" s="77" t="str">
        <f>IFERROR(IF(Junior1!$I31="-","-",IF(Junior1!$J31&lt;&gt;"","X",IF(AND(Junior1!$I31&lt;&gt;"",Junior1!$I31&lt;&gt;"-"),"/",""))),"")</f>
        <v/>
      </c>
      <c r="C29" s="78" t="str">
        <f>IFERROR(IF(Junior2!$I31="-","-",IF(Junior2!$J31&lt;&gt;"","X",IF(AND(Junior2!$I31&lt;&gt;"",Junior2!$I31&lt;&gt;"-"),"/",""))),"")</f>
        <v/>
      </c>
      <c r="D29" s="78" t="str">
        <f>IFERROR(IF(Junior3!$I31="-","-",IF(Junior3!$J31&lt;&gt;"","X",IF(AND(Junior3!$I31&lt;&gt;"",Junior3!$I31&lt;&gt;"-"),"/",""))),"")</f>
        <v/>
      </c>
      <c r="E29" s="79" t="str">
        <f>IFERROR(IF(Junior4!$I31="-","-",IF(Junior4!$J31&lt;&gt;"","X",IF(AND(Junior4!$I31&lt;&gt;"",Junior4!$I31&lt;&gt;"-"),"/",""))),"")</f>
        <v/>
      </c>
      <c r="F29" s="77" t="str">
        <f>IFERROR(IF(Junior5!$I31="-","-",IF(Junior5!$J31&lt;&gt;"","X",IF(AND(Junior5!$I31&lt;&gt;"",Junior5!$I31&lt;&gt;"-"),"/",""))),"")</f>
        <v/>
      </c>
      <c r="G29" s="78" t="str">
        <f>IFERROR(IF(Junior6!$I31="-","-",IF(Junior6!$J31&lt;&gt;"","X",IF(AND(Junior6!$I31&lt;&gt;"",Junior6!$I31&lt;&gt;"-"),"/",""))),"")</f>
        <v/>
      </c>
      <c r="H29" s="78" t="str">
        <f>IFERROR(IF(Junior7!$I31="-","-",IF(Junior7!$J31&lt;&gt;"","X",IF(AND(Junior7!$I31&lt;&gt;"",Junior7!$I31&lt;&gt;"-"),"/",""))),"")</f>
        <v/>
      </c>
      <c r="I29" s="79" t="str">
        <f>IFERROR(IF(Junior8!$I31="-","-",IF(Junior8!$J31&lt;&gt;"","X",IF(AND(Junior8!$I31&lt;&gt;"",Junior8!$I31&lt;&gt;"-"),"/",""))),"")</f>
        <v/>
      </c>
      <c r="J29" s="77" t="str">
        <f>IFERROR(IF(Junior9!$I31="-","-",IF(Junior9!$J31&lt;&gt;"","X",IF(AND(Junior9!$I31&lt;&gt;"",Junior9!$I31&lt;&gt;"-"),"/",""))),"")</f>
        <v/>
      </c>
      <c r="K29" s="78" t="str">
        <f>IFERROR(IF(Junior10!$I31="-","-",IF(Junior10!$J31&lt;&gt;"","X",IF(AND(Junior10!$I31&lt;&gt;"",Junior10!$I31&lt;&gt;"-"),"/",""))),"")</f>
        <v/>
      </c>
      <c r="L29" s="78" t="str">
        <f>IFERROR(IF(Junior11!$I31="-","-",IF(Junior11!$J31&lt;&gt;"","X",IF(AND(Junior11!$I31&lt;&gt;"",Junior11!$I31&lt;&gt;"-"),"/",""))),"")</f>
        <v/>
      </c>
      <c r="M29" s="79" t="str">
        <f>IFERROR(IF(Junior12!$I31="-","-",IF(Junior12!$J31&lt;&gt;"","X",IF(AND(Junior12!$I31&lt;&gt;"",Junior12!$I31&lt;&gt;"-"),"/",""))),"")</f>
        <v/>
      </c>
      <c r="O29" s="128"/>
      <c r="P29" s="129"/>
      <c r="Q29" s="69" t="str">
        <f>IF($P29&lt;&gt;"",IF(ISERROR(MATCH($P29,Junior1!$L:$L,0)),IF(ISERROR(MATCH($P29,Junior1!$Q:$Q,0)),IF(ISERROR(MATCH($P29,Junior1!$U:$U,0)),"",IF(INDEX(Junior1!$W:$W,MATCH($P29,Junior1!$U:$U,0),1)&lt;&gt;"","X",IF(INDEX(Junior1!$V:$V,MATCH($P29,Junior1!$U:$U,0),1)&lt;&gt;"","/",""))),IF(INDEX(Junior1!$S:$S,MATCH($P29,Junior1!$Q:$Q,0),1)&lt;&gt;"","X",IF(INDEX(Junior1!$R:$R,MATCH($P29,Junior1!$Q:$Q,0),1)&lt;&gt;"","/",""))),IF(INDEX(Junior1!$N:$N,MATCH($P29,Junior1!$L:$L,0),1)&lt;&gt;"","X",IF(INDEX(Junior1!$M:$M,MATCH($P29,Junior1!$L:$L,0),1)&lt;&gt;"","/",""))),"")</f>
        <v/>
      </c>
      <c r="R29" s="67" t="str">
        <f>IF($P29&lt;&gt;"",IF(ISERROR(MATCH($P29,Junior2!$L:$L,0)),IF(ISERROR(MATCH($P29,Junior2!$Q:$Q,0)),IF(ISERROR(MATCH($P29,Junior2!$U:$U,0)),"",IF(INDEX(Junior2!$W:$W,MATCH($P29,Junior2!$U:$U,0),1)&lt;&gt;"","X",IF(INDEX(Junior2!$V:$V,MATCH($P29,Junior2!$U:$U,0),1)&lt;&gt;"","/",""))),IF(INDEX(Junior2!$S:$S,MATCH($P29,Junior2!$Q:$Q,0),1)&lt;&gt;"","X",IF(INDEX(Junior2!$R:$R,MATCH($P29,Junior2!$Q:$Q,0),1)&lt;&gt;"","/",""))),IF(INDEX(Junior2!$N:$N,MATCH($P29,Junior2!$L:$L,0),1)&lt;&gt;"","X",IF(INDEX(Junior2!$M:$M,MATCH($P29,Junior2!$L:$L,0),1)&lt;&gt;"","/",""))),"")</f>
        <v/>
      </c>
      <c r="S29" s="67" t="str">
        <f>IF($P29&lt;&gt;"",IF(ISERROR(MATCH($P29,Junior3!$L:$L,0)),IF(ISERROR(MATCH($P29,Junior3!$Q:$Q,0)),IF(ISERROR(MATCH($P29,Junior3!$U:$U,0)),"",IF(INDEX(Junior3!$W:$W,MATCH($P29,Junior3!$U:$U,0),1)&lt;&gt;"","X",IF(INDEX(Junior3!$V:$V,MATCH($P29,Junior3!$U:$U,0),1)&lt;&gt;"","/",""))),IF(INDEX(Junior3!$S:$S,MATCH($P29,Junior3!$Q:$Q,0),1)&lt;&gt;"","X",IF(INDEX(Junior3!$R:$R,MATCH($P29,Junior3!$Q:$Q,0),1)&lt;&gt;"","/",""))),IF(INDEX(Junior3!$N:$N,MATCH($P29,Junior3!$L:$L,0),1)&lt;&gt;"","X",IF(INDEX(Junior3!$M:$M,MATCH($P29,Junior3!$L:$L,0),1)&lt;&gt;"","/",""))),"")</f>
        <v/>
      </c>
      <c r="T29" s="70" t="str">
        <f>IF($P29&lt;&gt;"",IF(ISERROR(MATCH($P29,Junior4!$L:$L,0)),IF(ISERROR(MATCH($P29,Junior4!$Q:$Q,0)),IF(ISERROR(MATCH($P29,Junior4!$U:$U,0)),"",IF(INDEX(Junior4!$W:$W,MATCH($P29,Junior4!$U:$U,0),1)&lt;&gt;"","X",IF(INDEX(Junior4!$V:$V,MATCH($P29,Junior4!$U:$U,0),1)&lt;&gt;"","/",""))),IF(INDEX(Junior4!$S:$S,MATCH($P29,Junior4!$Q:$Q,0),1)&lt;&gt;"","X",IF(INDEX(Junior4!$R:$R,MATCH($P29,Junior4!$Q:$Q,0),1)&lt;&gt;"","/",""))),IF(INDEX(Junior4!$N:$N,MATCH($P29,Junior4!$L:$L,0),1)&lt;&gt;"","X",IF(INDEX(Junior4!$M:$M,MATCH($P29,Junior4!$L:$L,0),1)&lt;&gt;"","/",""))),"")</f>
        <v/>
      </c>
      <c r="U29" s="69" t="str">
        <f>IF($P29&lt;&gt;"",IF(ISERROR(MATCH($P29,Junior5!$L:$L,0)),IF(ISERROR(MATCH($P29,Junior5!$Q:$Q,0)),IF(ISERROR(MATCH($P29,Junior5!$U:$U,0)),"",IF(INDEX(Junior5!$W:$W,MATCH($P29,Junior5!$U:$U,0),1)&lt;&gt;"","X",IF(INDEX(Junior5!$V:$V,MATCH($P29,Junior5!$U:$U,0),1)&lt;&gt;"","/",""))),IF(INDEX(Junior5!$S:$S,MATCH($P29,Junior5!$Q:$Q,0),1)&lt;&gt;"","X",IF(INDEX(Junior5!$R:$R,MATCH($P29,Junior5!$Q:$Q,0),1)&lt;&gt;"","/",""))),IF(INDEX(Junior5!$N:$N,MATCH($P29,Junior5!$L:$L,0),1)&lt;&gt;"","X",IF(INDEX(Junior5!$M:$M,MATCH($P29,Junior5!$L:$L,0),1)&lt;&gt;"","/",""))),"")</f>
        <v/>
      </c>
      <c r="V29" s="67" t="str">
        <f>IF($P29&lt;&gt;"",IF(ISERROR(MATCH($P29,Junior6!$L:$L,0)),IF(ISERROR(MATCH($P29,Junior6!$Q:$Q,0)),IF(ISERROR(MATCH($P29,Junior6!$U:$U,0)),"",IF(INDEX(Junior6!$W:$W,MATCH($P29,Junior6!$U:$U,0),1)&lt;&gt;"","X",IF(INDEX(Junior6!$V:$V,MATCH($P29,Junior6!$U:$U,0),1)&lt;&gt;"","/",""))),IF(INDEX(Junior6!$S:$S,MATCH($P29,Junior6!$Q:$Q,0),1)&lt;&gt;"","X",IF(INDEX(Junior6!$R:$R,MATCH($P29,Junior6!$Q:$Q,0),1)&lt;&gt;"","/",""))),IF(INDEX(Junior6!$N:$N,MATCH($P29,Junior6!$L:$L,0),1)&lt;&gt;"","X",IF(INDEX(Junior6!$M:$M,MATCH($P29,Junior6!$L:$L,0),1)&lt;&gt;"","/",""))),"")</f>
        <v/>
      </c>
      <c r="W29" s="67" t="str">
        <f>IF($P29&lt;&gt;"",IF(ISERROR(MATCH($P29,Junior7!$L:$L,0)),IF(ISERROR(MATCH($P29,Junior7!$Q:$Q,0)),IF(ISERROR(MATCH($P29,Junior7!$U:$U,0)),"",IF(INDEX(Junior7!$W:$W,MATCH($P29,Junior7!$U:$U,0),1)&lt;&gt;"","X",IF(INDEX(Junior7!$V:$V,MATCH($P29,Junior7!$U:$U,0),1)&lt;&gt;"","/",""))),IF(INDEX(Junior7!$S:$S,MATCH($P29,Junior7!$Q:$Q,0),1)&lt;&gt;"","X",IF(INDEX(Junior7!$R:$R,MATCH($P29,Junior7!$Q:$Q,0),1)&lt;&gt;"","/",""))),IF(INDEX(Junior7!$N:$N,MATCH($P29,Junior7!$L:$L,0),1)&lt;&gt;"","X",IF(INDEX(Junior7!$M:$M,MATCH($P29,Junior7!$L:$L,0),1)&lt;&gt;"","/",""))),"")</f>
        <v/>
      </c>
      <c r="X29" s="70" t="str">
        <f>IF($P29&lt;&gt;"",IF(ISERROR(MATCH($P29,Junior8!$L:$L,0)),IF(ISERROR(MATCH($P29,Junior8!$Q:$Q,0)),IF(ISERROR(MATCH($P29,Junior8!$U:$U,0)),"",IF(INDEX(Junior8!$W:$W,MATCH($P29,Junior8!$U:$U,0),1)&lt;&gt;"","X",IF(INDEX(Junior8!$V:$V,MATCH($P29,Junior8!$U:$U,0),1)&lt;&gt;"","/",""))),IF(INDEX(Junior8!$S:$S,MATCH($P29,Junior8!$Q:$Q,0),1)&lt;&gt;"","X",IF(INDEX(Junior8!$R:$R,MATCH($P29,Junior8!$Q:$Q,0),1)&lt;&gt;"","/",""))),IF(INDEX(Junior8!$N:$N,MATCH($P29,Junior8!$L:$L,0),1)&lt;&gt;"","X",IF(INDEX(Junior8!$M:$M,MATCH($P29,Junior8!$L:$L,0),1)&lt;&gt;"","/",""))),"")</f>
        <v/>
      </c>
      <c r="Y29" s="94" t="str">
        <f>IF($P29&lt;&gt;"",IF(ISERROR(MATCH($P29,Junior9!$L:$L,0)),IF(ISERROR(MATCH($P29,Junior9!$Q:$Q,0)),IF(ISERROR(MATCH($P29,Junior9!$U:$U,0)),"",IF(INDEX(Junior9!$W:$W,MATCH($P29,Junior9!$U:$U,0),1)&lt;&gt;"","X",IF(INDEX(Junior9!$V:$V,MATCH($P29,Junior9!$U:$U,0),1)&lt;&gt;"","/",""))),IF(INDEX(Junior9!$S:$S,MATCH($P29,Junior9!$Q:$Q,0),1)&lt;&gt;"","X",IF(INDEX(Junior9!$R:$R,MATCH($P29,Junior9!$Q:$Q,0),1)&lt;&gt;"","/",""))),IF(INDEX(Junior9!$N:$N,MATCH($P29,Junior9!$L:$L,0),1)&lt;&gt;"","X",IF(INDEX(Junior9!$M:$M,MATCH($P29,Junior9!$L:$L,0),1)&lt;&gt;"","/",""))),"")</f>
        <v/>
      </c>
      <c r="Z29" s="67" t="str">
        <f>IF($P29&lt;&gt;"",IF(ISERROR(MATCH($P29,Junior10!$L:$L,0)),IF(ISERROR(MATCH($P29,Junior10!$Q:$Q,0)),IF(ISERROR(MATCH($P29,Junior10!$U:$U,0)),"",IF(INDEX(Junior10!$W:$W,MATCH($P29,Junior10!$U:$U,0),1)&lt;&gt;"","X",IF(INDEX(Junior10!$V:$V,MATCH($P29,Junior10!$U:$U,0),1)&lt;&gt;"","/",""))),IF(INDEX(Junior10!$S:$S,MATCH($P29,Junior10!$Q:$Q,0),1)&lt;&gt;"","X",IF(INDEX(Junior10!$R:$R,MATCH($P29,Junior10!$Q:$Q,0),1)&lt;&gt;"","/",""))),IF(INDEX(Junior10!$N:$N,MATCH($P29,Junior10!$L:$L,0),1)&lt;&gt;"","X",IF(INDEX(Junior10!$M:$M,MATCH($P29,Junior10!$L:$L,0),1)&lt;&gt;"","/",""))),"")</f>
        <v/>
      </c>
      <c r="AA29" s="67" t="str">
        <f>IF($P29&lt;&gt;"",IF(ISERROR(MATCH($P29,Junior11!$L:$L,0)),IF(ISERROR(MATCH($P29,Junior11!$Q:$Q,0)),IF(ISERROR(MATCH($P29,Junior11!$U:$U,0)),"",IF(INDEX(Junior11!$W:$W,MATCH($P29,Junior11!$U:$U,0),1)&lt;&gt;"","X",IF(INDEX(Junior11!$V:$V,MATCH($P29,Junior11!$U:$U,0),1)&lt;&gt;"","/",""))),IF(INDEX(Junior11!$S:$S,MATCH($P29,Junior11!$Q:$Q,0),1)&lt;&gt;"","X",IF(INDEX(Junior11!$R:$R,MATCH($P29,Junior11!$Q:$Q,0),1)&lt;&gt;"","/",""))),IF(INDEX(Junior11!$N:$N,MATCH($P29,Junior11!$L:$L,0),1)&lt;&gt;"","X",IF(INDEX(Junior11!$M:$M,MATCH($P29,Junior11!$L:$L,0),1)&lt;&gt;"","/",""))),"")</f>
        <v/>
      </c>
      <c r="AB29" s="70" t="str">
        <f>IF($P29&lt;&gt;"",IF(ISERROR(MATCH($P29,Junior12!$L:$L,0)),IF(ISERROR(MATCH($P29,Junior12!$Q:$Q,0)),IF(ISERROR(MATCH($P29,Junior12!$U:$U,0)),"",IF(INDEX(Junior12!$W:$W,MATCH($P29,Junior12!$U:$U,0),1)&lt;&gt;"","X",IF(INDEX(Junior12!$V:$V,MATCH($P29,Junior12!$U:$U,0),1)&lt;&gt;"","/",""))),IF(INDEX(Junior12!$S:$S,MATCH($P29,Junior12!$Q:$Q,0),1)&lt;&gt;"","X",IF(INDEX(Junior12!$R:$R,MATCH($P29,Junior12!$Q:$Q,0),1)&lt;&gt;"","/",""))),IF(INDEX(Junior12!$N:$N,MATCH($P29,Junior12!$L:$L,0),1)&lt;&gt;"","X",IF(INDEX(Junior12!$M:$M,MATCH($P29,Junior12!$L:$L,0),1)&lt;&gt;"","/",""))),"")</f>
        <v/>
      </c>
    </row>
    <row r="30" spans="1:28" x14ac:dyDescent="0.25">
      <c r="A30" s="91" t="s">
        <v>0</v>
      </c>
      <c r="B30" s="74" t="str">
        <f>IFERROR(IF(Junior1!$I32="-","-",IF(Junior1!$J32&lt;&gt;"","X",IF(AND(Junior1!$I32&lt;&gt;"",Junior1!$I32&lt;&gt;"-"),"/",""))),"")</f>
        <v/>
      </c>
      <c r="C30" s="75" t="str">
        <f>IFERROR(IF(Junior2!$I32="-","-",IF(Junior2!$J32&lt;&gt;"","X",IF(AND(Junior2!$I32&lt;&gt;"",Junior2!$I32&lt;&gt;"-"),"/",""))),"")</f>
        <v/>
      </c>
      <c r="D30" s="75" t="str">
        <f>IFERROR(IF(Junior3!$I32="-","-",IF(Junior3!$J32&lt;&gt;"","X",IF(AND(Junior3!$I32&lt;&gt;"",Junior3!$I32&lt;&gt;"-"),"/",""))),"")</f>
        <v/>
      </c>
      <c r="E30" s="76" t="str">
        <f>IFERROR(IF(Junior4!$I32="-","-",IF(Junior4!$J32&lt;&gt;"","X",IF(AND(Junior4!$I32&lt;&gt;"",Junior4!$I32&lt;&gt;"-"),"/",""))),"")</f>
        <v/>
      </c>
      <c r="F30" s="74" t="str">
        <f>IFERROR(IF(Junior5!$I32="-","-",IF(Junior5!$J32&lt;&gt;"","X",IF(AND(Junior5!$I32&lt;&gt;"",Junior5!$I32&lt;&gt;"-"),"/",""))),"")</f>
        <v/>
      </c>
      <c r="G30" s="75" t="str">
        <f>IFERROR(IF(Junior6!$I32="-","-",IF(Junior6!$J32&lt;&gt;"","X",IF(AND(Junior6!$I32&lt;&gt;"",Junior6!$I32&lt;&gt;"-"),"/",""))),"")</f>
        <v/>
      </c>
      <c r="H30" s="75" t="str">
        <f>IFERROR(IF(Junior7!$I32="-","-",IF(Junior7!$J32&lt;&gt;"","X",IF(AND(Junior7!$I32&lt;&gt;"",Junior7!$I32&lt;&gt;"-"),"/",""))),"")</f>
        <v/>
      </c>
      <c r="I30" s="76" t="str">
        <f>IFERROR(IF(Junior8!$I32="-","-",IF(Junior8!$J32&lt;&gt;"","X",IF(AND(Junior8!$I32&lt;&gt;"",Junior8!$I32&lt;&gt;"-"),"/",""))),"")</f>
        <v/>
      </c>
      <c r="J30" s="74" t="str">
        <f>IFERROR(IF(Junior9!$I32="-","-",IF(Junior9!$J32&lt;&gt;"","X",IF(AND(Junior9!$I32&lt;&gt;"",Junior9!$I32&lt;&gt;"-"),"/",""))),"")</f>
        <v/>
      </c>
      <c r="K30" s="75" t="str">
        <f>IFERROR(IF(Junior10!$I32="-","-",IF(Junior10!$J32&lt;&gt;"","X",IF(AND(Junior10!$I32&lt;&gt;"",Junior10!$I32&lt;&gt;"-"),"/",""))),"")</f>
        <v/>
      </c>
      <c r="L30" s="75" t="str">
        <f>IFERROR(IF(Junior11!$I32="-","-",IF(Junior11!$J32&lt;&gt;"","X",IF(AND(Junior11!$I32&lt;&gt;"",Junior11!$I32&lt;&gt;"-"),"/",""))),"")</f>
        <v/>
      </c>
      <c r="M30" s="76" t="str">
        <f>IFERROR(IF(Junior12!$I32="-","-",IF(Junior12!$J32&lt;&gt;"","X",IF(AND(Junior12!$I32&lt;&gt;"",Junior12!$I32&lt;&gt;"-"),"/",""))),"")</f>
        <v/>
      </c>
      <c r="O30" s="128"/>
      <c r="P30" s="129"/>
      <c r="Q30" s="69" t="str">
        <f>IF($P30&lt;&gt;"",IF(ISERROR(MATCH($P30,Junior1!$L:$L,0)),IF(ISERROR(MATCH($P30,Junior1!$Q:$Q,0)),IF(ISERROR(MATCH($P30,Junior1!$U:$U,0)),"",IF(INDEX(Junior1!$W:$W,MATCH($P30,Junior1!$U:$U,0),1)&lt;&gt;"","X",IF(INDEX(Junior1!$V:$V,MATCH($P30,Junior1!$U:$U,0),1)&lt;&gt;"","/",""))),IF(INDEX(Junior1!$S:$S,MATCH($P30,Junior1!$Q:$Q,0),1)&lt;&gt;"","X",IF(INDEX(Junior1!$R:$R,MATCH($P30,Junior1!$Q:$Q,0),1)&lt;&gt;"","/",""))),IF(INDEX(Junior1!$N:$N,MATCH($P30,Junior1!$L:$L,0),1)&lt;&gt;"","X",IF(INDEX(Junior1!$M:$M,MATCH($P30,Junior1!$L:$L,0),1)&lt;&gt;"","/",""))),"")</f>
        <v/>
      </c>
      <c r="R30" s="67" t="str">
        <f>IF($P30&lt;&gt;"",IF(ISERROR(MATCH($P30,Junior2!$L:$L,0)),IF(ISERROR(MATCH($P30,Junior2!$Q:$Q,0)),IF(ISERROR(MATCH($P30,Junior2!$U:$U,0)),"",IF(INDEX(Junior2!$W:$W,MATCH($P30,Junior2!$U:$U,0),1)&lt;&gt;"","X",IF(INDEX(Junior2!$V:$V,MATCH($P30,Junior2!$U:$U,0),1)&lt;&gt;"","/",""))),IF(INDEX(Junior2!$S:$S,MATCH($P30,Junior2!$Q:$Q,0),1)&lt;&gt;"","X",IF(INDEX(Junior2!$R:$R,MATCH($P30,Junior2!$Q:$Q,0),1)&lt;&gt;"","/",""))),IF(INDEX(Junior2!$N:$N,MATCH($P30,Junior2!$L:$L,0),1)&lt;&gt;"","X",IF(INDEX(Junior2!$M:$M,MATCH($P30,Junior2!$L:$L,0),1)&lt;&gt;"","/",""))),"")</f>
        <v/>
      </c>
      <c r="S30" s="67" t="str">
        <f>IF($P30&lt;&gt;"",IF(ISERROR(MATCH($P30,Junior3!$L:$L,0)),IF(ISERROR(MATCH($P30,Junior3!$Q:$Q,0)),IF(ISERROR(MATCH($P30,Junior3!$U:$U,0)),"",IF(INDEX(Junior3!$W:$W,MATCH($P30,Junior3!$U:$U,0),1)&lt;&gt;"","X",IF(INDEX(Junior3!$V:$V,MATCH($P30,Junior3!$U:$U,0),1)&lt;&gt;"","/",""))),IF(INDEX(Junior3!$S:$S,MATCH($P30,Junior3!$Q:$Q,0),1)&lt;&gt;"","X",IF(INDEX(Junior3!$R:$R,MATCH($P30,Junior3!$Q:$Q,0),1)&lt;&gt;"","/",""))),IF(INDEX(Junior3!$N:$N,MATCH($P30,Junior3!$L:$L,0),1)&lt;&gt;"","X",IF(INDEX(Junior3!$M:$M,MATCH($P30,Junior3!$L:$L,0),1)&lt;&gt;"","/",""))),"")</f>
        <v/>
      </c>
      <c r="T30" s="70" t="str">
        <f>IF($P30&lt;&gt;"",IF(ISERROR(MATCH($P30,Junior4!$L:$L,0)),IF(ISERROR(MATCH($P30,Junior4!$Q:$Q,0)),IF(ISERROR(MATCH($P30,Junior4!$U:$U,0)),"",IF(INDEX(Junior4!$W:$W,MATCH($P30,Junior4!$U:$U,0),1)&lt;&gt;"","X",IF(INDEX(Junior4!$V:$V,MATCH($P30,Junior4!$U:$U,0),1)&lt;&gt;"","/",""))),IF(INDEX(Junior4!$S:$S,MATCH($P30,Junior4!$Q:$Q,0),1)&lt;&gt;"","X",IF(INDEX(Junior4!$R:$R,MATCH($P30,Junior4!$Q:$Q,0),1)&lt;&gt;"","/",""))),IF(INDEX(Junior4!$N:$N,MATCH($P30,Junior4!$L:$L,0),1)&lt;&gt;"","X",IF(INDEX(Junior4!$M:$M,MATCH($P30,Junior4!$L:$L,0),1)&lt;&gt;"","/",""))),"")</f>
        <v/>
      </c>
      <c r="U30" s="69" t="str">
        <f>IF($P30&lt;&gt;"",IF(ISERROR(MATCH($P30,Junior5!$L:$L,0)),IF(ISERROR(MATCH($P30,Junior5!$Q:$Q,0)),IF(ISERROR(MATCH($P30,Junior5!$U:$U,0)),"",IF(INDEX(Junior5!$W:$W,MATCH($P30,Junior5!$U:$U,0),1)&lt;&gt;"","X",IF(INDEX(Junior5!$V:$V,MATCH($P30,Junior5!$U:$U,0),1)&lt;&gt;"","/",""))),IF(INDEX(Junior5!$S:$S,MATCH($P30,Junior5!$Q:$Q,0),1)&lt;&gt;"","X",IF(INDEX(Junior5!$R:$R,MATCH($P30,Junior5!$Q:$Q,0),1)&lt;&gt;"","/",""))),IF(INDEX(Junior5!$N:$N,MATCH($P30,Junior5!$L:$L,0),1)&lt;&gt;"","X",IF(INDEX(Junior5!$M:$M,MATCH($P30,Junior5!$L:$L,0),1)&lt;&gt;"","/",""))),"")</f>
        <v/>
      </c>
      <c r="V30" s="67" t="str">
        <f>IF($P30&lt;&gt;"",IF(ISERROR(MATCH($P30,Junior6!$L:$L,0)),IF(ISERROR(MATCH($P30,Junior6!$Q:$Q,0)),IF(ISERROR(MATCH($P30,Junior6!$U:$U,0)),"",IF(INDEX(Junior6!$W:$W,MATCH($P30,Junior6!$U:$U,0),1)&lt;&gt;"","X",IF(INDEX(Junior6!$V:$V,MATCH($P30,Junior6!$U:$U,0),1)&lt;&gt;"","/",""))),IF(INDEX(Junior6!$S:$S,MATCH($P30,Junior6!$Q:$Q,0),1)&lt;&gt;"","X",IF(INDEX(Junior6!$R:$R,MATCH($P30,Junior6!$Q:$Q,0),1)&lt;&gt;"","/",""))),IF(INDEX(Junior6!$N:$N,MATCH($P30,Junior6!$L:$L,0),1)&lt;&gt;"","X",IF(INDEX(Junior6!$M:$M,MATCH($P30,Junior6!$L:$L,0),1)&lt;&gt;"","/",""))),"")</f>
        <v/>
      </c>
      <c r="W30" s="67" t="str">
        <f>IF($P30&lt;&gt;"",IF(ISERROR(MATCH($P30,Junior7!$L:$L,0)),IF(ISERROR(MATCH($P30,Junior7!$Q:$Q,0)),IF(ISERROR(MATCH($P30,Junior7!$U:$U,0)),"",IF(INDEX(Junior7!$W:$W,MATCH($P30,Junior7!$U:$U,0),1)&lt;&gt;"","X",IF(INDEX(Junior7!$V:$V,MATCH($P30,Junior7!$U:$U,0),1)&lt;&gt;"","/",""))),IF(INDEX(Junior7!$S:$S,MATCH($P30,Junior7!$Q:$Q,0),1)&lt;&gt;"","X",IF(INDEX(Junior7!$R:$R,MATCH($P30,Junior7!$Q:$Q,0),1)&lt;&gt;"","/",""))),IF(INDEX(Junior7!$N:$N,MATCH($P30,Junior7!$L:$L,0),1)&lt;&gt;"","X",IF(INDEX(Junior7!$M:$M,MATCH($P30,Junior7!$L:$L,0),1)&lt;&gt;"","/",""))),"")</f>
        <v/>
      </c>
      <c r="X30" s="70" t="str">
        <f>IF($P30&lt;&gt;"",IF(ISERROR(MATCH($P30,Junior8!$L:$L,0)),IF(ISERROR(MATCH($P30,Junior8!$Q:$Q,0)),IF(ISERROR(MATCH($P30,Junior8!$U:$U,0)),"",IF(INDEX(Junior8!$W:$W,MATCH($P30,Junior8!$U:$U,0),1)&lt;&gt;"","X",IF(INDEX(Junior8!$V:$V,MATCH($P30,Junior8!$U:$U,0),1)&lt;&gt;"","/",""))),IF(INDEX(Junior8!$S:$S,MATCH($P30,Junior8!$Q:$Q,0),1)&lt;&gt;"","X",IF(INDEX(Junior8!$R:$R,MATCH($P30,Junior8!$Q:$Q,0),1)&lt;&gt;"","/",""))),IF(INDEX(Junior8!$N:$N,MATCH($P30,Junior8!$L:$L,0),1)&lt;&gt;"","X",IF(INDEX(Junior8!$M:$M,MATCH($P30,Junior8!$L:$L,0),1)&lt;&gt;"","/",""))),"")</f>
        <v/>
      </c>
      <c r="Y30" s="94" t="str">
        <f>IF($P30&lt;&gt;"",IF(ISERROR(MATCH($P30,Junior9!$L:$L,0)),IF(ISERROR(MATCH($P30,Junior9!$Q:$Q,0)),IF(ISERROR(MATCH($P30,Junior9!$U:$U,0)),"",IF(INDEX(Junior9!$W:$W,MATCH($P30,Junior9!$U:$U,0),1)&lt;&gt;"","X",IF(INDEX(Junior9!$V:$V,MATCH($P30,Junior9!$U:$U,0),1)&lt;&gt;"","/",""))),IF(INDEX(Junior9!$S:$S,MATCH($P30,Junior9!$Q:$Q,0),1)&lt;&gt;"","X",IF(INDEX(Junior9!$R:$R,MATCH($P30,Junior9!$Q:$Q,0),1)&lt;&gt;"","/",""))),IF(INDEX(Junior9!$N:$N,MATCH($P30,Junior9!$L:$L,0),1)&lt;&gt;"","X",IF(INDEX(Junior9!$M:$M,MATCH($P30,Junior9!$L:$L,0),1)&lt;&gt;"","/",""))),"")</f>
        <v/>
      </c>
      <c r="Z30" s="67" t="str">
        <f>IF($P30&lt;&gt;"",IF(ISERROR(MATCH($P30,Junior10!$L:$L,0)),IF(ISERROR(MATCH($P30,Junior10!$Q:$Q,0)),IF(ISERROR(MATCH($P30,Junior10!$U:$U,0)),"",IF(INDEX(Junior10!$W:$W,MATCH($P30,Junior10!$U:$U,0),1)&lt;&gt;"","X",IF(INDEX(Junior10!$V:$V,MATCH($P30,Junior10!$U:$U,0),1)&lt;&gt;"","/",""))),IF(INDEX(Junior10!$S:$S,MATCH($P30,Junior10!$Q:$Q,0),1)&lt;&gt;"","X",IF(INDEX(Junior10!$R:$R,MATCH($P30,Junior10!$Q:$Q,0),1)&lt;&gt;"","/",""))),IF(INDEX(Junior10!$N:$N,MATCH($P30,Junior10!$L:$L,0),1)&lt;&gt;"","X",IF(INDEX(Junior10!$M:$M,MATCH($P30,Junior10!$L:$L,0),1)&lt;&gt;"","/",""))),"")</f>
        <v/>
      </c>
      <c r="AA30" s="67" t="str">
        <f>IF($P30&lt;&gt;"",IF(ISERROR(MATCH($P30,Junior11!$L:$L,0)),IF(ISERROR(MATCH($P30,Junior11!$Q:$Q,0)),IF(ISERROR(MATCH($P30,Junior11!$U:$U,0)),"",IF(INDEX(Junior11!$W:$W,MATCH($P30,Junior11!$U:$U,0),1)&lt;&gt;"","X",IF(INDEX(Junior11!$V:$V,MATCH($P30,Junior11!$U:$U,0),1)&lt;&gt;"","/",""))),IF(INDEX(Junior11!$S:$S,MATCH($P30,Junior11!$Q:$Q,0),1)&lt;&gt;"","X",IF(INDEX(Junior11!$R:$R,MATCH($P30,Junior11!$Q:$Q,0),1)&lt;&gt;"","/",""))),IF(INDEX(Junior11!$N:$N,MATCH($P30,Junior11!$L:$L,0),1)&lt;&gt;"","X",IF(INDEX(Junior11!$M:$M,MATCH($P30,Junior11!$L:$L,0),1)&lt;&gt;"","/",""))),"")</f>
        <v/>
      </c>
      <c r="AB30" s="70" t="str">
        <f>IF($P30&lt;&gt;"",IF(ISERROR(MATCH($P30,Junior12!$L:$L,0)),IF(ISERROR(MATCH($P30,Junior12!$Q:$Q,0)),IF(ISERROR(MATCH($P30,Junior12!$U:$U,0)),"",IF(INDEX(Junior12!$W:$W,MATCH($P30,Junior12!$U:$U,0),1)&lt;&gt;"","X",IF(INDEX(Junior12!$V:$V,MATCH($P30,Junior12!$U:$U,0),1)&lt;&gt;"","/",""))),IF(INDEX(Junior12!$S:$S,MATCH($P30,Junior12!$Q:$Q,0),1)&lt;&gt;"","X",IF(INDEX(Junior12!$R:$R,MATCH($P30,Junior12!$Q:$Q,0),1)&lt;&gt;"","/",""))),IF(INDEX(Junior12!$N:$N,MATCH($P30,Junior12!$L:$L,0),1)&lt;&gt;"","X",IF(INDEX(Junior12!$M:$M,MATCH($P30,Junior12!$L:$L,0),1)&lt;&gt;"","/",""))),"")</f>
        <v/>
      </c>
    </row>
    <row r="31" spans="1:28" ht="15.75" thickBot="1" x14ac:dyDescent="0.3">
      <c r="A31" s="100" t="s">
        <v>38</v>
      </c>
      <c r="B31" s="101" t="str">
        <f>IFERROR(IF(Junior1!$I33="-","-",IF(Junior1!$J33&lt;&gt;"","X",IF(AND(Junior1!$I33&lt;&gt;"",Junior1!$I33&lt;&gt;"-"),"/",""))),"")</f>
        <v/>
      </c>
      <c r="C31" s="102" t="str">
        <f>IFERROR(IF(Junior2!$I33="-","-",IF(Junior2!$J33&lt;&gt;"","X",IF(AND(Junior2!$I33&lt;&gt;"",Junior2!$I33&lt;&gt;"-"),"/",""))),"")</f>
        <v/>
      </c>
      <c r="D31" s="102" t="str">
        <f>IFERROR(IF(Junior3!$I33="-","-",IF(Junior3!$J33&lt;&gt;"","X",IF(AND(Junior3!$I33&lt;&gt;"",Junior3!$I33&lt;&gt;"-"),"/",""))),"")</f>
        <v/>
      </c>
      <c r="E31" s="103" t="str">
        <f>IFERROR(IF(Junior4!$I33="-","-",IF(Junior4!$J33&lt;&gt;"","X",IF(AND(Junior4!$I33&lt;&gt;"",Junior4!$I33&lt;&gt;"-"),"/",""))),"")</f>
        <v/>
      </c>
      <c r="F31" s="101" t="str">
        <f>IFERROR(IF(Junior5!$I33="-","-",IF(Junior5!$J33&lt;&gt;"","X",IF(AND(Junior5!$I33&lt;&gt;"",Junior5!$I33&lt;&gt;"-"),"/",""))),"")</f>
        <v/>
      </c>
      <c r="G31" s="102" t="str">
        <f>IFERROR(IF(Junior6!$I33="-","-",IF(Junior6!$J33&lt;&gt;"","X",IF(AND(Junior6!$I33&lt;&gt;"",Junior6!$I33&lt;&gt;"-"),"/",""))),"")</f>
        <v/>
      </c>
      <c r="H31" s="102" t="str">
        <f>IFERROR(IF(Junior7!$I33="-","-",IF(Junior7!$J33&lt;&gt;"","X",IF(AND(Junior7!$I33&lt;&gt;"",Junior7!$I33&lt;&gt;"-"),"/",""))),"")</f>
        <v/>
      </c>
      <c r="I31" s="103" t="str">
        <f>IFERROR(IF(Junior8!$I33="-","-",IF(Junior8!$J33&lt;&gt;"","X",IF(AND(Junior8!$I33&lt;&gt;"",Junior8!$I33&lt;&gt;"-"),"/",""))),"")</f>
        <v/>
      </c>
      <c r="J31" s="101" t="str">
        <f>IFERROR(IF(Junior9!$I33="-","-",IF(Junior9!$J33&lt;&gt;"","X",IF(AND(Junior9!$I33&lt;&gt;"",Junior9!$I33&lt;&gt;"-"),"/",""))),"")</f>
        <v/>
      </c>
      <c r="K31" s="102" t="str">
        <f>IFERROR(IF(Junior10!$I33="-","-",IF(Junior10!$J33&lt;&gt;"","X",IF(AND(Junior10!$I33&lt;&gt;"",Junior10!$I33&lt;&gt;"-"),"/",""))),"")</f>
        <v/>
      </c>
      <c r="L31" s="102" t="str">
        <f>IFERROR(IF(Junior11!$I33="-","-",IF(Junior11!$J33&lt;&gt;"","X",IF(AND(Junior11!$I33&lt;&gt;"",Junior11!$I33&lt;&gt;"-"),"/",""))),"")</f>
        <v/>
      </c>
      <c r="M31" s="103" t="str">
        <f>IFERROR(IF(Junior12!$I33="-","-",IF(Junior12!$J33&lt;&gt;"","X",IF(AND(Junior12!$I33&lt;&gt;"",Junior12!$I33&lt;&gt;"-"),"/",""))),"")</f>
        <v/>
      </c>
      <c r="O31" s="128"/>
      <c r="P31" s="129"/>
      <c r="Q31" s="69" t="str">
        <f>IF($P31&lt;&gt;"",IF(ISERROR(MATCH($P31,Junior1!$L:$L,0)),IF(ISERROR(MATCH($P31,Junior1!$Q:$Q,0)),IF(ISERROR(MATCH($P31,Junior1!$U:$U,0)),"",IF(INDEX(Junior1!$W:$W,MATCH($P31,Junior1!$U:$U,0),1)&lt;&gt;"","X",IF(INDEX(Junior1!$V:$V,MATCH($P31,Junior1!$U:$U,0),1)&lt;&gt;"","/",""))),IF(INDEX(Junior1!$S:$S,MATCH($P31,Junior1!$Q:$Q,0),1)&lt;&gt;"","X",IF(INDEX(Junior1!$R:$R,MATCH($P31,Junior1!$Q:$Q,0),1)&lt;&gt;"","/",""))),IF(INDEX(Junior1!$N:$N,MATCH($P31,Junior1!$L:$L,0),1)&lt;&gt;"","X",IF(INDEX(Junior1!$M:$M,MATCH($P31,Junior1!$L:$L,0),1)&lt;&gt;"","/",""))),"")</f>
        <v/>
      </c>
      <c r="R31" s="67" t="str">
        <f>IF($P31&lt;&gt;"",IF(ISERROR(MATCH($P31,Junior2!$L:$L,0)),IF(ISERROR(MATCH($P31,Junior2!$Q:$Q,0)),IF(ISERROR(MATCH($P31,Junior2!$U:$U,0)),"",IF(INDEX(Junior2!$W:$W,MATCH($P31,Junior2!$U:$U,0),1)&lt;&gt;"","X",IF(INDEX(Junior2!$V:$V,MATCH($P31,Junior2!$U:$U,0),1)&lt;&gt;"","/",""))),IF(INDEX(Junior2!$S:$S,MATCH($P31,Junior2!$Q:$Q,0),1)&lt;&gt;"","X",IF(INDEX(Junior2!$R:$R,MATCH($P31,Junior2!$Q:$Q,0),1)&lt;&gt;"","/",""))),IF(INDEX(Junior2!$N:$N,MATCH($P31,Junior2!$L:$L,0),1)&lt;&gt;"","X",IF(INDEX(Junior2!$M:$M,MATCH($P31,Junior2!$L:$L,0),1)&lt;&gt;"","/",""))),"")</f>
        <v/>
      </c>
      <c r="S31" s="67" t="str">
        <f>IF($P31&lt;&gt;"",IF(ISERROR(MATCH($P31,Junior3!$L:$L,0)),IF(ISERROR(MATCH($P31,Junior3!$Q:$Q,0)),IF(ISERROR(MATCH($P31,Junior3!$U:$U,0)),"",IF(INDEX(Junior3!$W:$W,MATCH($P31,Junior3!$U:$U,0),1)&lt;&gt;"","X",IF(INDEX(Junior3!$V:$V,MATCH($P31,Junior3!$U:$U,0),1)&lt;&gt;"","/",""))),IF(INDEX(Junior3!$S:$S,MATCH($P31,Junior3!$Q:$Q,0),1)&lt;&gt;"","X",IF(INDEX(Junior3!$R:$R,MATCH($P31,Junior3!$Q:$Q,0),1)&lt;&gt;"","/",""))),IF(INDEX(Junior3!$N:$N,MATCH($P31,Junior3!$L:$L,0),1)&lt;&gt;"","X",IF(INDEX(Junior3!$M:$M,MATCH($P31,Junior3!$L:$L,0),1)&lt;&gt;"","/",""))),"")</f>
        <v/>
      </c>
      <c r="T31" s="70" t="str">
        <f>IF($P31&lt;&gt;"",IF(ISERROR(MATCH($P31,Junior4!$L:$L,0)),IF(ISERROR(MATCH($P31,Junior4!$Q:$Q,0)),IF(ISERROR(MATCH($P31,Junior4!$U:$U,0)),"",IF(INDEX(Junior4!$W:$W,MATCH($P31,Junior4!$U:$U,0),1)&lt;&gt;"","X",IF(INDEX(Junior4!$V:$V,MATCH($P31,Junior4!$U:$U,0),1)&lt;&gt;"","/",""))),IF(INDEX(Junior4!$S:$S,MATCH($P31,Junior4!$Q:$Q,0),1)&lt;&gt;"","X",IF(INDEX(Junior4!$R:$R,MATCH($P31,Junior4!$Q:$Q,0),1)&lt;&gt;"","/",""))),IF(INDEX(Junior4!$N:$N,MATCH($P31,Junior4!$L:$L,0),1)&lt;&gt;"","X",IF(INDEX(Junior4!$M:$M,MATCH($P31,Junior4!$L:$L,0),1)&lt;&gt;"","/",""))),"")</f>
        <v/>
      </c>
      <c r="U31" s="69" t="str">
        <f>IF($P31&lt;&gt;"",IF(ISERROR(MATCH($P31,Junior5!$L:$L,0)),IF(ISERROR(MATCH($P31,Junior5!$Q:$Q,0)),IF(ISERROR(MATCH($P31,Junior5!$U:$U,0)),"",IF(INDEX(Junior5!$W:$W,MATCH($P31,Junior5!$U:$U,0),1)&lt;&gt;"","X",IF(INDEX(Junior5!$V:$V,MATCH($P31,Junior5!$U:$U,0),1)&lt;&gt;"","/",""))),IF(INDEX(Junior5!$S:$S,MATCH($P31,Junior5!$Q:$Q,0),1)&lt;&gt;"","X",IF(INDEX(Junior5!$R:$R,MATCH($P31,Junior5!$Q:$Q,0),1)&lt;&gt;"","/",""))),IF(INDEX(Junior5!$N:$N,MATCH($P31,Junior5!$L:$L,0),1)&lt;&gt;"","X",IF(INDEX(Junior5!$M:$M,MATCH($P31,Junior5!$L:$L,0),1)&lt;&gt;"","/",""))),"")</f>
        <v/>
      </c>
      <c r="V31" s="67" t="str">
        <f>IF($P31&lt;&gt;"",IF(ISERROR(MATCH($P31,Junior6!$L:$L,0)),IF(ISERROR(MATCH($P31,Junior6!$Q:$Q,0)),IF(ISERROR(MATCH($P31,Junior6!$U:$U,0)),"",IF(INDEX(Junior6!$W:$W,MATCH($P31,Junior6!$U:$U,0),1)&lt;&gt;"","X",IF(INDEX(Junior6!$V:$V,MATCH($P31,Junior6!$U:$U,0),1)&lt;&gt;"","/",""))),IF(INDEX(Junior6!$S:$S,MATCH($P31,Junior6!$Q:$Q,0),1)&lt;&gt;"","X",IF(INDEX(Junior6!$R:$R,MATCH($P31,Junior6!$Q:$Q,0),1)&lt;&gt;"","/",""))),IF(INDEX(Junior6!$N:$N,MATCH($P31,Junior6!$L:$L,0),1)&lt;&gt;"","X",IF(INDEX(Junior6!$M:$M,MATCH($P31,Junior6!$L:$L,0),1)&lt;&gt;"","/",""))),"")</f>
        <v/>
      </c>
      <c r="W31" s="67" t="str">
        <f>IF($P31&lt;&gt;"",IF(ISERROR(MATCH($P31,Junior7!$L:$L,0)),IF(ISERROR(MATCH($P31,Junior7!$Q:$Q,0)),IF(ISERROR(MATCH($P31,Junior7!$U:$U,0)),"",IF(INDEX(Junior7!$W:$W,MATCH($P31,Junior7!$U:$U,0),1)&lt;&gt;"","X",IF(INDEX(Junior7!$V:$V,MATCH($P31,Junior7!$U:$U,0),1)&lt;&gt;"","/",""))),IF(INDEX(Junior7!$S:$S,MATCH($P31,Junior7!$Q:$Q,0),1)&lt;&gt;"","X",IF(INDEX(Junior7!$R:$R,MATCH($P31,Junior7!$Q:$Q,0),1)&lt;&gt;"","/",""))),IF(INDEX(Junior7!$N:$N,MATCH($P31,Junior7!$L:$L,0),1)&lt;&gt;"","X",IF(INDEX(Junior7!$M:$M,MATCH($P31,Junior7!$L:$L,0),1)&lt;&gt;"","/",""))),"")</f>
        <v/>
      </c>
      <c r="X31" s="70" t="str">
        <f>IF($P31&lt;&gt;"",IF(ISERROR(MATCH($P31,Junior8!$L:$L,0)),IF(ISERROR(MATCH($P31,Junior8!$Q:$Q,0)),IF(ISERROR(MATCH($P31,Junior8!$U:$U,0)),"",IF(INDEX(Junior8!$W:$W,MATCH($P31,Junior8!$U:$U,0),1)&lt;&gt;"","X",IF(INDEX(Junior8!$V:$V,MATCH($P31,Junior8!$U:$U,0),1)&lt;&gt;"","/",""))),IF(INDEX(Junior8!$S:$S,MATCH($P31,Junior8!$Q:$Q,0),1)&lt;&gt;"","X",IF(INDEX(Junior8!$R:$R,MATCH($P31,Junior8!$Q:$Q,0),1)&lt;&gt;"","/",""))),IF(INDEX(Junior8!$N:$N,MATCH($P31,Junior8!$L:$L,0),1)&lt;&gt;"","X",IF(INDEX(Junior8!$M:$M,MATCH($P31,Junior8!$L:$L,0),1)&lt;&gt;"","/",""))),"")</f>
        <v/>
      </c>
      <c r="Y31" s="94" t="str">
        <f>IF($P31&lt;&gt;"",IF(ISERROR(MATCH($P31,Junior9!$L:$L,0)),IF(ISERROR(MATCH($P31,Junior9!$Q:$Q,0)),IF(ISERROR(MATCH($P31,Junior9!$U:$U,0)),"",IF(INDEX(Junior9!$W:$W,MATCH($P31,Junior9!$U:$U,0),1)&lt;&gt;"","X",IF(INDEX(Junior9!$V:$V,MATCH($P31,Junior9!$U:$U,0),1)&lt;&gt;"","/",""))),IF(INDEX(Junior9!$S:$S,MATCH($P31,Junior9!$Q:$Q,0),1)&lt;&gt;"","X",IF(INDEX(Junior9!$R:$R,MATCH($P31,Junior9!$Q:$Q,0),1)&lt;&gt;"","/",""))),IF(INDEX(Junior9!$N:$N,MATCH($P31,Junior9!$L:$L,0),1)&lt;&gt;"","X",IF(INDEX(Junior9!$M:$M,MATCH($P31,Junior9!$L:$L,0),1)&lt;&gt;"","/",""))),"")</f>
        <v/>
      </c>
      <c r="Z31" s="67" t="str">
        <f>IF($P31&lt;&gt;"",IF(ISERROR(MATCH($P31,Junior10!$L:$L,0)),IF(ISERROR(MATCH($P31,Junior10!$Q:$Q,0)),IF(ISERROR(MATCH($P31,Junior10!$U:$U,0)),"",IF(INDEX(Junior10!$W:$W,MATCH($P31,Junior10!$U:$U,0),1)&lt;&gt;"","X",IF(INDEX(Junior10!$V:$V,MATCH($P31,Junior10!$U:$U,0),1)&lt;&gt;"","/",""))),IF(INDEX(Junior10!$S:$S,MATCH($P31,Junior10!$Q:$Q,0),1)&lt;&gt;"","X",IF(INDEX(Junior10!$R:$R,MATCH($P31,Junior10!$Q:$Q,0),1)&lt;&gt;"","/",""))),IF(INDEX(Junior10!$N:$N,MATCH($P31,Junior10!$L:$L,0),1)&lt;&gt;"","X",IF(INDEX(Junior10!$M:$M,MATCH($P31,Junior10!$L:$L,0),1)&lt;&gt;"","/",""))),"")</f>
        <v/>
      </c>
      <c r="AA31" s="67" t="str">
        <f>IF($P31&lt;&gt;"",IF(ISERROR(MATCH($P31,Junior11!$L:$L,0)),IF(ISERROR(MATCH($P31,Junior11!$Q:$Q,0)),IF(ISERROR(MATCH($P31,Junior11!$U:$U,0)),"",IF(INDEX(Junior11!$W:$W,MATCH($P31,Junior11!$U:$U,0),1)&lt;&gt;"","X",IF(INDEX(Junior11!$V:$V,MATCH($P31,Junior11!$U:$U,0),1)&lt;&gt;"","/",""))),IF(INDEX(Junior11!$S:$S,MATCH($P31,Junior11!$Q:$Q,0),1)&lt;&gt;"","X",IF(INDEX(Junior11!$R:$R,MATCH($P31,Junior11!$Q:$Q,0),1)&lt;&gt;"","/",""))),IF(INDEX(Junior11!$N:$N,MATCH($P31,Junior11!$L:$L,0),1)&lt;&gt;"","X",IF(INDEX(Junior11!$M:$M,MATCH($P31,Junior11!$L:$L,0),1)&lt;&gt;"","/",""))),"")</f>
        <v/>
      </c>
      <c r="AB31" s="70" t="str">
        <f>IF($P31&lt;&gt;"",IF(ISERROR(MATCH($P31,Junior12!$L:$L,0)),IF(ISERROR(MATCH($P31,Junior12!$Q:$Q,0)),IF(ISERROR(MATCH($P31,Junior12!$U:$U,0)),"",IF(INDEX(Junior12!$W:$W,MATCH($P31,Junior12!$U:$U,0),1)&lt;&gt;"","X",IF(INDEX(Junior12!$V:$V,MATCH($P31,Junior12!$U:$U,0),1)&lt;&gt;"","/",""))),IF(INDEX(Junior12!$S:$S,MATCH($P31,Junior12!$Q:$Q,0),1)&lt;&gt;"","X",IF(INDEX(Junior12!$R:$R,MATCH($P31,Junior12!$Q:$Q,0),1)&lt;&gt;"","/",""))),IF(INDEX(Junior12!$N:$N,MATCH($P31,Junior12!$L:$L,0),1)&lt;&gt;"","X",IF(INDEX(Junior12!$M:$M,MATCH($P31,Junior12!$L:$L,0),1)&lt;&gt;"","/",""))),"")</f>
        <v/>
      </c>
    </row>
    <row r="32" spans="1:28" x14ac:dyDescent="0.25">
      <c r="A32" s="91" t="s">
        <v>48</v>
      </c>
      <c r="B32" s="74" t="str">
        <f>IFERROR(IF(Junior1!$I34="-","-",IF(Junior1!$J34&lt;&gt;"","X",IF(AND(Junior1!$I34&lt;&gt;"",Junior1!$I34&lt;&gt;"-"),"/",""))),"")</f>
        <v/>
      </c>
      <c r="C32" s="75" t="str">
        <f>IFERROR(IF(Junior2!$I34="-","-",IF(Junior2!$J34&lt;&gt;"","X",IF(AND(Junior2!$I34&lt;&gt;"",Junior2!$I34&lt;&gt;"-"),"/",""))),"")</f>
        <v/>
      </c>
      <c r="D32" s="75" t="str">
        <f>IFERROR(IF(Junior3!$I34="-","-",IF(Junior3!$J34&lt;&gt;"","X",IF(AND(Junior3!$I34&lt;&gt;"",Junior3!$I34&lt;&gt;"-"),"/",""))),"")</f>
        <v/>
      </c>
      <c r="E32" s="76" t="str">
        <f>IFERROR(IF(Junior4!$I34="-","-",IF(Junior4!$J34&lt;&gt;"","X",IF(AND(Junior4!$I34&lt;&gt;"",Junior4!$I34&lt;&gt;"-"),"/",""))),"")</f>
        <v/>
      </c>
      <c r="F32" s="74" t="str">
        <f>IFERROR(IF(Junior5!$I34="-","-",IF(Junior5!$J34&lt;&gt;"","X",IF(AND(Junior5!$I34&lt;&gt;"",Junior5!$I34&lt;&gt;"-"),"/",""))),"")</f>
        <v/>
      </c>
      <c r="G32" s="75" t="str">
        <f>IFERROR(IF(Junior6!$I34="-","-",IF(Junior6!$J34&lt;&gt;"","X",IF(AND(Junior6!$I34&lt;&gt;"",Junior6!$I34&lt;&gt;"-"),"/",""))),"")</f>
        <v/>
      </c>
      <c r="H32" s="75" t="str">
        <f>IFERROR(IF(Junior7!$I34="-","-",IF(Junior7!$J34&lt;&gt;"","X",IF(AND(Junior7!$I34&lt;&gt;"",Junior7!$I34&lt;&gt;"-"),"/",""))),"")</f>
        <v/>
      </c>
      <c r="I32" s="76" t="str">
        <f>IFERROR(IF(Junior8!$I34="-","-",IF(Junior8!$J34&lt;&gt;"","X",IF(AND(Junior8!$I34&lt;&gt;"",Junior8!$I34&lt;&gt;"-"),"/",""))),"")</f>
        <v/>
      </c>
      <c r="J32" s="74" t="str">
        <f>IFERROR(IF(Junior9!$I34="-","-",IF(Junior9!$J34&lt;&gt;"","X",IF(AND(Junior9!$I34&lt;&gt;"",Junior9!$I34&lt;&gt;"-"),"/",""))),"")</f>
        <v/>
      </c>
      <c r="K32" s="75" t="str">
        <f>IFERROR(IF(Junior10!$I34="-","-",IF(Junior10!$J34&lt;&gt;"","X",IF(AND(Junior10!$I34&lt;&gt;"",Junior10!$I34&lt;&gt;"-"),"/",""))),"")</f>
        <v/>
      </c>
      <c r="L32" s="75" t="str">
        <f>IFERROR(IF(Junior11!$I34="-","-",IF(Junior11!$J34&lt;&gt;"","X",IF(AND(Junior11!$I34&lt;&gt;"",Junior11!$I34&lt;&gt;"-"),"/",""))),"")</f>
        <v/>
      </c>
      <c r="M32" s="76" t="str">
        <f>IFERROR(IF(Junior12!$I34="-","-",IF(Junior12!$J34&lt;&gt;"","X",IF(AND(Junior12!$I34&lt;&gt;"",Junior12!$I34&lt;&gt;"-"),"/",""))),"")</f>
        <v/>
      </c>
      <c r="O32" s="128"/>
      <c r="P32" s="129"/>
      <c r="Q32" s="69" t="str">
        <f>IF($P32&lt;&gt;"",IF(ISERROR(MATCH($P32,Junior1!$L:$L,0)),IF(ISERROR(MATCH($P32,Junior1!$Q:$Q,0)),IF(ISERROR(MATCH($P32,Junior1!$U:$U,0)),"",IF(INDEX(Junior1!$W:$W,MATCH($P32,Junior1!$U:$U,0),1)&lt;&gt;"","X",IF(INDEX(Junior1!$V:$V,MATCH($P32,Junior1!$U:$U,0),1)&lt;&gt;"","/",""))),IF(INDEX(Junior1!$S:$S,MATCH($P32,Junior1!$Q:$Q,0),1)&lt;&gt;"","X",IF(INDEX(Junior1!$R:$R,MATCH($P32,Junior1!$Q:$Q,0),1)&lt;&gt;"","/",""))),IF(INDEX(Junior1!$N:$N,MATCH($P32,Junior1!$L:$L,0),1)&lt;&gt;"","X",IF(INDEX(Junior1!$M:$M,MATCH($P32,Junior1!$L:$L,0),1)&lt;&gt;"","/",""))),"")</f>
        <v/>
      </c>
      <c r="R32" s="67" t="str">
        <f>IF($P32&lt;&gt;"",IF(ISERROR(MATCH($P32,Junior2!$L:$L,0)),IF(ISERROR(MATCH($P32,Junior2!$Q:$Q,0)),IF(ISERROR(MATCH($P32,Junior2!$U:$U,0)),"",IF(INDEX(Junior2!$W:$W,MATCH($P32,Junior2!$U:$U,0),1)&lt;&gt;"","X",IF(INDEX(Junior2!$V:$V,MATCH($P32,Junior2!$U:$U,0),1)&lt;&gt;"","/",""))),IF(INDEX(Junior2!$S:$S,MATCH($P32,Junior2!$Q:$Q,0),1)&lt;&gt;"","X",IF(INDEX(Junior2!$R:$R,MATCH($P32,Junior2!$Q:$Q,0),1)&lt;&gt;"","/",""))),IF(INDEX(Junior2!$N:$N,MATCH($P32,Junior2!$L:$L,0),1)&lt;&gt;"","X",IF(INDEX(Junior2!$M:$M,MATCH($P32,Junior2!$L:$L,0),1)&lt;&gt;"","/",""))),"")</f>
        <v/>
      </c>
      <c r="S32" s="67" t="str">
        <f>IF($P32&lt;&gt;"",IF(ISERROR(MATCH($P32,Junior3!$L:$L,0)),IF(ISERROR(MATCH($P32,Junior3!$Q:$Q,0)),IF(ISERROR(MATCH($P32,Junior3!$U:$U,0)),"",IF(INDEX(Junior3!$W:$W,MATCH($P32,Junior3!$U:$U,0),1)&lt;&gt;"","X",IF(INDEX(Junior3!$V:$V,MATCH($P32,Junior3!$U:$U,0),1)&lt;&gt;"","/",""))),IF(INDEX(Junior3!$S:$S,MATCH($P32,Junior3!$Q:$Q,0),1)&lt;&gt;"","X",IF(INDEX(Junior3!$R:$R,MATCH($P32,Junior3!$Q:$Q,0),1)&lt;&gt;"","/",""))),IF(INDEX(Junior3!$N:$N,MATCH($P32,Junior3!$L:$L,0),1)&lt;&gt;"","X",IF(INDEX(Junior3!$M:$M,MATCH($P32,Junior3!$L:$L,0),1)&lt;&gt;"","/",""))),"")</f>
        <v/>
      </c>
      <c r="T32" s="70" t="str">
        <f>IF($P32&lt;&gt;"",IF(ISERROR(MATCH($P32,Junior4!$L:$L,0)),IF(ISERROR(MATCH($P32,Junior4!$Q:$Q,0)),IF(ISERROR(MATCH($P32,Junior4!$U:$U,0)),"",IF(INDEX(Junior4!$W:$W,MATCH($P32,Junior4!$U:$U,0),1)&lt;&gt;"","X",IF(INDEX(Junior4!$V:$V,MATCH($P32,Junior4!$U:$U,0),1)&lt;&gt;"","/",""))),IF(INDEX(Junior4!$S:$S,MATCH($P32,Junior4!$Q:$Q,0),1)&lt;&gt;"","X",IF(INDEX(Junior4!$R:$R,MATCH($P32,Junior4!$Q:$Q,0),1)&lt;&gt;"","/",""))),IF(INDEX(Junior4!$N:$N,MATCH($P32,Junior4!$L:$L,0),1)&lt;&gt;"","X",IF(INDEX(Junior4!$M:$M,MATCH($P32,Junior4!$L:$L,0),1)&lt;&gt;"","/",""))),"")</f>
        <v/>
      </c>
      <c r="U32" s="69" t="str">
        <f>IF($P32&lt;&gt;"",IF(ISERROR(MATCH($P32,Junior5!$L:$L,0)),IF(ISERROR(MATCH($P32,Junior5!$Q:$Q,0)),IF(ISERROR(MATCH($P32,Junior5!$U:$U,0)),"",IF(INDEX(Junior5!$W:$W,MATCH($P32,Junior5!$U:$U,0),1)&lt;&gt;"","X",IF(INDEX(Junior5!$V:$V,MATCH($P32,Junior5!$U:$U,0),1)&lt;&gt;"","/",""))),IF(INDEX(Junior5!$S:$S,MATCH($P32,Junior5!$Q:$Q,0),1)&lt;&gt;"","X",IF(INDEX(Junior5!$R:$R,MATCH($P32,Junior5!$Q:$Q,0),1)&lt;&gt;"","/",""))),IF(INDEX(Junior5!$N:$N,MATCH($P32,Junior5!$L:$L,0),1)&lt;&gt;"","X",IF(INDEX(Junior5!$M:$M,MATCH($P32,Junior5!$L:$L,0),1)&lt;&gt;"","/",""))),"")</f>
        <v/>
      </c>
      <c r="V32" s="67" t="str">
        <f>IF($P32&lt;&gt;"",IF(ISERROR(MATCH($P32,Junior6!$L:$L,0)),IF(ISERROR(MATCH($P32,Junior6!$Q:$Q,0)),IF(ISERROR(MATCH($P32,Junior6!$U:$U,0)),"",IF(INDEX(Junior6!$W:$W,MATCH($P32,Junior6!$U:$U,0),1)&lt;&gt;"","X",IF(INDEX(Junior6!$V:$V,MATCH($P32,Junior6!$U:$U,0),1)&lt;&gt;"","/",""))),IF(INDEX(Junior6!$S:$S,MATCH($P32,Junior6!$Q:$Q,0),1)&lt;&gt;"","X",IF(INDEX(Junior6!$R:$R,MATCH($P32,Junior6!$Q:$Q,0),1)&lt;&gt;"","/",""))),IF(INDEX(Junior6!$N:$N,MATCH($P32,Junior6!$L:$L,0),1)&lt;&gt;"","X",IF(INDEX(Junior6!$M:$M,MATCH($P32,Junior6!$L:$L,0),1)&lt;&gt;"","/",""))),"")</f>
        <v/>
      </c>
      <c r="W32" s="67" t="str">
        <f>IF($P32&lt;&gt;"",IF(ISERROR(MATCH($P32,Junior7!$L:$L,0)),IF(ISERROR(MATCH($P32,Junior7!$Q:$Q,0)),IF(ISERROR(MATCH($P32,Junior7!$U:$U,0)),"",IF(INDEX(Junior7!$W:$W,MATCH($P32,Junior7!$U:$U,0),1)&lt;&gt;"","X",IF(INDEX(Junior7!$V:$V,MATCH($P32,Junior7!$U:$U,0),1)&lt;&gt;"","/",""))),IF(INDEX(Junior7!$S:$S,MATCH($P32,Junior7!$Q:$Q,0),1)&lt;&gt;"","X",IF(INDEX(Junior7!$R:$R,MATCH($P32,Junior7!$Q:$Q,0),1)&lt;&gt;"","/",""))),IF(INDEX(Junior7!$N:$N,MATCH($P32,Junior7!$L:$L,0),1)&lt;&gt;"","X",IF(INDEX(Junior7!$M:$M,MATCH($P32,Junior7!$L:$L,0),1)&lt;&gt;"","/",""))),"")</f>
        <v/>
      </c>
      <c r="X32" s="70" t="str">
        <f>IF($P32&lt;&gt;"",IF(ISERROR(MATCH($P32,Junior8!$L:$L,0)),IF(ISERROR(MATCH($P32,Junior8!$Q:$Q,0)),IF(ISERROR(MATCH($P32,Junior8!$U:$U,0)),"",IF(INDEX(Junior8!$W:$W,MATCH($P32,Junior8!$U:$U,0),1)&lt;&gt;"","X",IF(INDEX(Junior8!$V:$V,MATCH($P32,Junior8!$U:$U,0),1)&lt;&gt;"","/",""))),IF(INDEX(Junior8!$S:$S,MATCH($P32,Junior8!$Q:$Q,0),1)&lt;&gt;"","X",IF(INDEX(Junior8!$R:$R,MATCH($P32,Junior8!$Q:$Q,0),1)&lt;&gt;"","/",""))),IF(INDEX(Junior8!$N:$N,MATCH($P32,Junior8!$L:$L,0),1)&lt;&gt;"","X",IF(INDEX(Junior8!$M:$M,MATCH($P32,Junior8!$L:$L,0),1)&lt;&gt;"","/",""))),"")</f>
        <v/>
      </c>
      <c r="Y32" s="94" t="str">
        <f>IF($P32&lt;&gt;"",IF(ISERROR(MATCH($P32,Junior9!$L:$L,0)),IF(ISERROR(MATCH($P32,Junior9!$Q:$Q,0)),IF(ISERROR(MATCH($P32,Junior9!$U:$U,0)),"",IF(INDEX(Junior9!$W:$W,MATCH($P32,Junior9!$U:$U,0),1)&lt;&gt;"","X",IF(INDEX(Junior9!$V:$V,MATCH($P32,Junior9!$U:$U,0),1)&lt;&gt;"","/",""))),IF(INDEX(Junior9!$S:$S,MATCH($P32,Junior9!$Q:$Q,0),1)&lt;&gt;"","X",IF(INDEX(Junior9!$R:$R,MATCH($P32,Junior9!$Q:$Q,0),1)&lt;&gt;"","/",""))),IF(INDEX(Junior9!$N:$N,MATCH($P32,Junior9!$L:$L,0),1)&lt;&gt;"","X",IF(INDEX(Junior9!$M:$M,MATCH($P32,Junior9!$L:$L,0),1)&lt;&gt;"","/",""))),"")</f>
        <v/>
      </c>
      <c r="Z32" s="67" t="str">
        <f>IF($P32&lt;&gt;"",IF(ISERROR(MATCH($P32,Junior10!$L:$L,0)),IF(ISERROR(MATCH($P32,Junior10!$Q:$Q,0)),IF(ISERROR(MATCH($P32,Junior10!$U:$U,0)),"",IF(INDEX(Junior10!$W:$W,MATCH($P32,Junior10!$U:$U,0),1)&lt;&gt;"","X",IF(INDEX(Junior10!$V:$V,MATCH($P32,Junior10!$U:$U,0),1)&lt;&gt;"","/",""))),IF(INDEX(Junior10!$S:$S,MATCH($P32,Junior10!$Q:$Q,0),1)&lt;&gt;"","X",IF(INDEX(Junior10!$R:$R,MATCH($P32,Junior10!$Q:$Q,0),1)&lt;&gt;"","/",""))),IF(INDEX(Junior10!$N:$N,MATCH($P32,Junior10!$L:$L,0),1)&lt;&gt;"","X",IF(INDEX(Junior10!$M:$M,MATCH($P32,Junior10!$L:$L,0),1)&lt;&gt;"","/",""))),"")</f>
        <v/>
      </c>
      <c r="AA32" s="67" t="str">
        <f>IF($P32&lt;&gt;"",IF(ISERROR(MATCH($P32,Junior11!$L:$L,0)),IF(ISERROR(MATCH($P32,Junior11!$Q:$Q,0)),IF(ISERROR(MATCH($P32,Junior11!$U:$U,0)),"",IF(INDEX(Junior11!$W:$W,MATCH($P32,Junior11!$U:$U,0),1)&lt;&gt;"","X",IF(INDEX(Junior11!$V:$V,MATCH($P32,Junior11!$U:$U,0),1)&lt;&gt;"","/",""))),IF(INDEX(Junior11!$S:$S,MATCH($P32,Junior11!$Q:$Q,0),1)&lt;&gt;"","X",IF(INDEX(Junior11!$R:$R,MATCH($P32,Junior11!$Q:$Q,0),1)&lt;&gt;"","/",""))),IF(INDEX(Junior11!$N:$N,MATCH($P32,Junior11!$L:$L,0),1)&lt;&gt;"","X",IF(INDEX(Junior11!$M:$M,MATCH($P32,Junior11!$L:$L,0),1)&lt;&gt;"","/",""))),"")</f>
        <v/>
      </c>
      <c r="AB32" s="70" t="str">
        <f>IF($P32&lt;&gt;"",IF(ISERROR(MATCH($P32,Junior12!$L:$L,0)),IF(ISERROR(MATCH($P32,Junior12!$Q:$Q,0)),IF(ISERROR(MATCH($P32,Junior12!$U:$U,0)),"",IF(INDEX(Junior12!$W:$W,MATCH($P32,Junior12!$U:$U,0),1)&lt;&gt;"","X",IF(INDEX(Junior12!$V:$V,MATCH($P32,Junior12!$U:$U,0),1)&lt;&gt;"","/",""))),IF(INDEX(Junior12!$S:$S,MATCH($P32,Junior12!$Q:$Q,0),1)&lt;&gt;"","X",IF(INDEX(Junior12!$R:$R,MATCH($P32,Junior12!$Q:$Q,0),1)&lt;&gt;"","/",""))),IF(INDEX(Junior12!$N:$N,MATCH($P32,Junior12!$L:$L,0),1)&lt;&gt;"","X",IF(INDEX(Junior12!$M:$M,MATCH($P32,Junior12!$L:$L,0),1)&lt;&gt;"","/",""))),"")</f>
        <v/>
      </c>
    </row>
    <row r="33" spans="1:28" x14ac:dyDescent="0.25">
      <c r="A33" s="91" t="s">
        <v>51</v>
      </c>
      <c r="B33" s="74" t="str">
        <f>IFERROR(IF(Junior1!$I35="-","-",IF(Junior1!$J35&lt;&gt;"","X",IF(AND(Junior1!$I35&lt;&gt;"",Junior1!$I35&lt;&gt;"-"),"/",""))),"")</f>
        <v/>
      </c>
      <c r="C33" s="75" t="str">
        <f>IFERROR(IF(Junior2!$I35="-","-",IF(Junior2!$J35&lt;&gt;"","X",IF(AND(Junior2!$I35&lt;&gt;"",Junior2!$I35&lt;&gt;"-"),"/",""))),"")</f>
        <v/>
      </c>
      <c r="D33" s="75" t="str">
        <f>IFERROR(IF(Junior3!$I35="-","-",IF(Junior3!$J35&lt;&gt;"","X",IF(AND(Junior3!$I35&lt;&gt;"",Junior3!$I35&lt;&gt;"-"),"/",""))),"")</f>
        <v/>
      </c>
      <c r="E33" s="76" t="str">
        <f>IFERROR(IF(Junior4!$I35="-","-",IF(Junior4!$J35&lt;&gt;"","X",IF(AND(Junior4!$I35&lt;&gt;"",Junior4!$I35&lt;&gt;"-"),"/",""))),"")</f>
        <v/>
      </c>
      <c r="F33" s="74" t="str">
        <f>IFERROR(IF(Junior5!$I35="-","-",IF(Junior5!$J35&lt;&gt;"","X",IF(AND(Junior5!$I35&lt;&gt;"",Junior5!$I35&lt;&gt;"-"),"/",""))),"")</f>
        <v/>
      </c>
      <c r="G33" s="75" t="str">
        <f>IFERROR(IF(Junior6!$I35="-","-",IF(Junior6!$J35&lt;&gt;"","X",IF(AND(Junior6!$I35&lt;&gt;"",Junior6!$I35&lt;&gt;"-"),"/",""))),"")</f>
        <v/>
      </c>
      <c r="H33" s="75" t="str">
        <f>IFERROR(IF(Junior7!$I35="-","-",IF(Junior7!$J35&lt;&gt;"","X",IF(AND(Junior7!$I35&lt;&gt;"",Junior7!$I35&lt;&gt;"-"),"/",""))),"")</f>
        <v/>
      </c>
      <c r="I33" s="76" t="str">
        <f>IFERROR(IF(Junior8!$I35="-","-",IF(Junior8!$J35&lt;&gt;"","X",IF(AND(Junior8!$I35&lt;&gt;"",Junior8!$I35&lt;&gt;"-"),"/",""))),"")</f>
        <v/>
      </c>
      <c r="J33" s="74" t="str">
        <f>IFERROR(IF(Junior9!$I35="-","-",IF(Junior9!$J35&lt;&gt;"","X",IF(AND(Junior9!$I35&lt;&gt;"",Junior9!$I35&lt;&gt;"-"),"/",""))),"")</f>
        <v/>
      </c>
      <c r="K33" s="75" t="str">
        <f>IFERROR(IF(Junior10!$I35="-","-",IF(Junior10!$J35&lt;&gt;"","X",IF(AND(Junior10!$I35&lt;&gt;"",Junior10!$I35&lt;&gt;"-"),"/",""))),"")</f>
        <v/>
      </c>
      <c r="L33" s="75" t="str">
        <f>IFERROR(IF(Junior11!$I35="-","-",IF(Junior11!$J35&lt;&gt;"","X",IF(AND(Junior11!$I35&lt;&gt;"",Junior11!$I35&lt;&gt;"-"),"/",""))),"")</f>
        <v/>
      </c>
      <c r="M33" s="76" t="str">
        <f>IFERROR(IF(Junior12!$I35="-","-",IF(Junior12!$J35&lt;&gt;"","X",IF(AND(Junior12!$I35&lt;&gt;"",Junior12!$I35&lt;&gt;"-"),"/",""))),"")</f>
        <v/>
      </c>
      <c r="O33" s="128"/>
      <c r="P33" s="129"/>
      <c r="Q33" s="69" t="str">
        <f>IF($P33&lt;&gt;"",IF(ISERROR(MATCH($P33,Junior1!$L:$L,0)),IF(ISERROR(MATCH($P33,Junior1!$Q:$Q,0)),IF(ISERROR(MATCH($P33,Junior1!$U:$U,0)),"",IF(INDEX(Junior1!$W:$W,MATCH($P33,Junior1!$U:$U,0),1)&lt;&gt;"","X",IF(INDEX(Junior1!$V:$V,MATCH($P33,Junior1!$U:$U,0),1)&lt;&gt;"","/",""))),IF(INDEX(Junior1!$S:$S,MATCH($P33,Junior1!$Q:$Q,0),1)&lt;&gt;"","X",IF(INDEX(Junior1!$R:$R,MATCH($P33,Junior1!$Q:$Q,0),1)&lt;&gt;"","/",""))),IF(INDEX(Junior1!$N:$N,MATCH($P33,Junior1!$L:$L,0),1)&lt;&gt;"","X",IF(INDEX(Junior1!$M:$M,MATCH($P33,Junior1!$L:$L,0),1)&lt;&gt;"","/",""))),"")</f>
        <v/>
      </c>
      <c r="R33" s="67" t="str">
        <f>IF($P33&lt;&gt;"",IF(ISERROR(MATCH($P33,Junior2!$L:$L,0)),IF(ISERROR(MATCH($P33,Junior2!$Q:$Q,0)),IF(ISERROR(MATCH($P33,Junior2!$U:$U,0)),"",IF(INDEX(Junior2!$W:$W,MATCH($P33,Junior2!$U:$U,0),1)&lt;&gt;"","X",IF(INDEX(Junior2!$V:$V,MATCH($P33,Junior2!$U:$U,0),1)&lt;&gt;"","/",""))),IF(INDEX(Junior2!$S:$S,MATCH($P33,Junior2!$Q:$Q,0),1)&lt;&gt;"","X",IF(INDEX(Junior2!$R:$R,MATCH($P33,Junior2!$Q:$Q,0),1)&lt;&gt;"","/",""))),IF(INDEX(Junior2!$N:$N,MATCH($P33,Junior2!$L:$L,0),1)&lt;&gt;"","X",IF(INDEX(Junior2!$M:$M,MATCH($P33,Junior2!$L:$L,0),1)&lt;&gt;"","/",""))),"")</f>
        <v/>
      </c>
      <c r="S33" s="67" t="str">
        <f>IF($P33&lt;&gt;"",IF(ISERROR(MATCH($P33,Junior3!$L:$L,0)),IF(ISERROR(MATCH($P33,Junior3!$Q:$Q,0)),IF(ISERROR(MATCH($P33,Junior3!$U:$U,0)),"",IF(INDEX(Junior3!$W:$W,MATCH($P33,Junior3!$U:$U,0),1)&lt;&gt;"","X",IF(INDEX(Junior3!$V:$V,MATCH($P33,Junior3!$U:$U,0),1)&lt;&gt;"","/",""))),IF(INDEX(Junior3!$S:$S,MATCH($P33,Junior3!$Q:$Q,0),1)&lt;&gt;"","X",IF(INDEX(Junior3!$R:$R,MATCH($P33,Junior3!$Q:$Q,0),1)&lt;&gt;"","/",""))),IF(INDEX(Junior3!$N:$N,MATCH($P33,Junior3!$L:$L,0),1)&lt;&gt;"","X",IF(INDEX(Junior3!$M:$M,MATCH($P33,Junior3!$L:$L,0),1)&lt;&gt;"","/",""))),"")</f>
        <v/>
      </c>
      <c r="T33" s="70" t="str">
        <f>IF($P33&lt;&gt;"",IF(ISERROR(MATCH($P33,Junior4!$L:$L,0)),IF(ISERROR(MATCH($P33,Junior4!$Q:$Q,0)),IF(ISERROR(MATCH($P33,Junior4!$U:$U,0)),"",IF(INDEX(Junior4!$W:$W,MATCH($P33,Junior4!$U:$U,0),1)&lt;&gt;"","X",IF(INDEX(Junior4!$V:$V,MATCH($P33,Junior4!$U:$U,0),1)&lt;&gt;"","/",""))),IF(INDEX(Junior4!$S:$S,MATCH($P33,Junior4!$Q:$Q,0),1)&lt;&gt;"","X",IF(INDEX(Junior4!$R:$R,MATCH($P33,Junior4!$Q:$Q,0),1)&lt;&gt;"","/",""))),IF(INDEX(Junior4!$N:$N,MATCH($P33,Junior4!$L:$L,0),1)&lt;&gt;"","X",IF(INDEX(Junior4!$M:$M,MATCH($P33,Junior4!$L:$L,0),1)&lt;&gt;"","/",""))),"")</f>
        <v/>
      </c>
      <c r="U33" s="69" t="str">
        <f>IF($P33&lt;&gt;"",IF(ISERROR(MATCH($P33,Junior5!$L:$L,0)),IF(ISERROR(MATCH($P33,Junior5!$Q:$Q,0)),IF(ISERROR(MATCH($P33,Junior5!$U:$U,0)),"",IF(INDEX(Junior5!$W:$W,MATCH($P33,Junior5!$U:$U,0),1)&lt;&gt;"","X",IF(INDEX(Junior5!$V:$V,MATCH($P33,Junior5!$U:$U,0),1)&lt;&gt;"","/",""))),IF(INDEX(Junior5!$S:$S,MATCH($P33,Junior5!$Q:$Q,0),1)&lt;&gt;"","X",IF(INDEX(Junior5!$R:$R,MATCH($P33,Junior5!$Q:$Q,0),1)&lt;&gt;"","/",""))),IF(INDEX(Junior5!$N:$N,MATCH($P33,Junior5!$L:$L,0),1)&lt;&gt;"","X",IF(INDEX(Junior5!$M:$M,MATCH($P33,Junior5!$L:$L,0),1)&lt;&gt;"","/",""))),"")</f>
        <v/>
      </c>
      <c r="V33" s="67" t="str">
        <f>IF($P33&lt;&gt;"",IF(ISERROR(MATCH($P33,Junior6!$L:$L,0)),IF(ISERROR(MATCH($P33,Junior6!$Q:$Q,0)),IF(ISERROR(MATCH($P33,Junior6!$U:$U,0)),"",IF(INDEX(Junior6!$W:$W,MATCH($P33,Junior6!$U:$U,0),1)&lt;&gt;"","X",IF(INDEX(Junior6!$V:$V,MATCH($P33,Junior6!$U:$U,0),1)&lt;&gt;"","/",""))),IF(INDEX(Junior6!$S:$S,MATCH($P33,Junior6!$Q:$Q,0),1)&lt;&gt;"","X",IF(INDEX(Junior6!$R:$R,MATCH($P33,Junior6!$Q:$Q,0),1)&lt;&gt;"","/",""))),IF(INDEX(Junior6!$N:$N,MATCH($P33,Junior6!$L:$L,0),1)&lt;&gt;"","X",IF(INDEX(Junior6!$M:$M,MATCH($P33,Junior6!$L:$L,0),1)&lt;&gt;"","/",""))),"")</f>
        <v/>
      </c>
      <c r="W33" s="67" t="str">
        <f>IF($P33&lt;&gt;"",IF(ISERROR(MATCH($P33,Junior7!$L:$L,0)),IF(ISERROR(MATCH($P33,Junior7!$Q:$Q,0)),IF(ISERROR(MATCH($P33,Junior7!$U:$U,0)),"",IF(INDEX(Junior7!$W:$W,MATCH($P33,Junior7!$U:$U,0),1)&lt;&gt;"","X",IF(INDEX(Junior7!$V:$V,MATCH($P33,Junior7!$U:$U,0),1)&lt;&gt;"","/",""))),IF(INDEX(Junior7!$S:$S,MATCH($P33,Junior7!$Q:$Q,0),1)&lt;&gt;"","X",IF(INDEX(Junior7!$R:$R,MATCH($P33,Junior7!$Q:$Q,0),1)&lt;&gt;"","/",""))),IF(INDEX(Junior7!$N:$N,MATCH($P33,Junior7!$L:$L,0),1)&lt;&gt;"","X",IF(INDEX(Junior7!$M:$M,MATCH($P33,Junior7!$L:$L,0),1)&lt;&gt;"","/",""))),"")</f>
        <v/>
      </c>
      <c r="X33" s="70" t="str">
        <f>IF($P33&lt;&gt;"",IF(ISERROR(MATCH($P33,Junior8!$L:$L,0)),IF(ISERROR(MATCH($P33,Junior8!$Q:$Q,0)),IF(ISERROR(MATCH($P33,Junior8!$U:$U,0)),"",IF(INDEX(Junior8!$W:$W,MATCH($P33,Junior8!$U:$U,0),1)&lt;&gt;"","X",IF(INDEX(Junior8!$V:$V,MATCH($P33,Junior8!$U:$U,0),1)&lt;&gt;"","/",""))),IF(INDEX(Junior8!$S:$S,MATCH($P33,Junior8!$Q:$Q,0),1)&lt;&gt;"","X",IF(INDEX(Junior8!$R:$R,MATCH($P33,Junior8!$Q:$Q,0),1)&lt;&gt;"","/",""))),IF(INDEX(Junior8!$N:$N,MATCH($P33,Junior8!$L:$L,0),1)&lt;&gt;"","X",IF(INDEX(Junior8!$M:$M,MATCH($P33,Junior8!$L:$L,0),1)&lt;&gt;"","/",""))),"")</f>
        <v/>
      </c>
      <c r="Y33" s="94" t="str">
        <f>IF($P33&lt;&gt;"",IF(ISERROR(MATCH($P33,Junior9!$L:$L,0)),IF(ISERROR(MATCH($P33,Junior9!$Q:$Q,0)),IF(ISERROR(MATCH($P33,Junior9!$U:$U,0)),"",IF(INDEX(Junior9!$W:$W,MATCH($P33,Junior9!$U:$U,0),1)&lt;&gt;"","X",IF(INDEX(Junior9!$V:$V,MATCH($P33,Junior9!$U:$U,0),1)&lt;&gt;"","/",""))),IF(INDEX(Junior9!$S:$S,MATCH($P33,Junior9!$Q:$Q,0),1)&lt;&gt;"","X",IF(INDEX(Junior9!$R:$R,MATCH($P33,Junior9!$Q:$Q,0),1)&lt;&gt;"","/",""))),IF(INDEX(Junior9!$N:$N,MATCH($P33,Junior9!$L:$L,0),1)&lt;&gt;"","X",IF(INDEX(Junior9!$M:$M,MATCH($P33,Junior9!$L:$L,0),1)&lt;&gt;"","/",""))),"")</f>
        <v/>
      </c>
      <c r="Z33" s="67" t="str">
        <f>IF($P33&lt;&gt;"",IF(ISERROR(MATCH($P33,Junior10!$L:$L,0)),IF(ISERROR(MATCH($P33,Junior10!$Q:$Q,0)),IF(ISERROR(MATCH($P33,Junior10!$U:$U,0)),"",IF(INDEX(Junior10!$W:$W,MATCH($P33,Junior10!$U:$U,0),1)&lt;&gt;"","X",IF(INDEX(Junior10!$V:$V,MATCH($P33,Junior10!$U:$U,0),1)&lt;&gt;"","/",""))),IF(INDEX(Junior10!$S:$S,MATCH($P33,Junior10!$Q:$Q,0),1)&lt;&gt;"","X",IF(INDEX(Junior10!$R:$R,MATCH($P33,Junior10!$Q:$Q,0),1)&lt;&gt;"","/",""))),IF(INDEX(Junior10!$N:$N,MATCH($P33,Junior10!$L:$L,0),1)&lt;&gt;"","X",IF(INDEX(Junior10!$M:$M,MATCH($P33,Junior10!$L:$L,0),1)&lt;&gt;"","/",""))),"")</f>
        <v/>
      </c>
      <c r="AA33" s="67" t="str">
        <f>IF($P33&lt;&gt;"",IF(ISERROR(MATCH($P33,Junior11!$L:$L,0)),IF(ISERROR(MATCH($P33,Junior11!$Q:$Q,0)),IF(ISERROR(MATCH($P33,Junior11!$U:$U,0)),"",IF(INDEX(Junior11!$W:$W,MATCH($P33,Junior11!$U:$U,0),1)&lt;&gt;"","X",IF(INDEX(Junior11!$V:$V,MATCH($P33,Junior11!$U:$U,0),1)&lt;&gt;"","/",""))),IF(INDEX(Junior11!$S:$S,MATCH($P33,Junior11!$Q:$Q,0),1)&lt;&gt;"","X",IF(INDEX(Junior11!$R:$R,MATCH($P33,Junior11!$Q:$Q,0),1)&lt;&gt;"","/",""))),IF(INDEX(Junior11!$N:$N,MATCH($P33,Junior11!$L:$L,0),1)&lt;&gt;"","X",IF(INDEX(Junior11!$M:$M,MATCH($P33,Junior11!$L:$L,0),1)&lt;&gt;"","/",""))),"")</f>
        <v/>
      </c>
      <c r="AB33" s="70" t="str">
        <f>IF($P33&lt;&gt;"",IF(ISERROR(MATCH($P33,Junior12!$L:$L,0)),IF(ISERROR(MATCH($P33,Junior12!$Q:$Q,0)),IF(ISERROR(MATCH($P33,Junior12!$U:$U,0)),"",IF(INDEX(Junior12!$W:$W,MATCH($P33,Junior12!$U:$U,0),1)&lt;&gt;"","X",IF(INDEX(Junior12!$V:$V,MATCH($P33,Junior12!$U:$U,0),1)&lt;&gt;"","/",""))),IF(INDEX(Junior12!$S:$S,MATCH($P33,Junior12!$Q:$Q,0),1)&lt;&gt;"","X",IF(INDEX(Junior12!$R:$R,MATCH($P33,Junior12!$Q:$Q,0),1)&lt;&gt;"","/",""))),IF(INDEX(Junior12!$N:$N,MATCH($P33,Junior12!$L:$L,0),1)&lt;&gt;"","X",IF(INDEX(Junior12!$M:$M,MATCH($P33,Junior12!$L:$L,0),1)&lt;&gt;"","/",""))),"")</f>
        <v/>
      </c>
    </row>
    <row r="34" spans="1:28" ht="15.75" thickBot="1" x14ac:dyDescent="0.3">
      <c r="A34" s="96" t="s">
        <v>1</v>
      </c>
      <c r="B34" s="97" t="str">
        <f>IFERROR(IF(Junior1!$I36="-","-",IF(Junior1!$J36&lt;&gt;"","X",IF(AND(Junior1!$I36&lt;&gt;"",Junior1!$I36&lt;&gt;"-"),"/",""))),"")</f>
        <v/>
      </c>
      <c r="C34" s="98" t="str">
        <f>IFERROR(IF(Junior2!$I36="-","-",IF(Junior2!$J36&lt;&gt;"","X",IF(AND(Junior2!$I36&lt;&gt;"",Junior2!$I36&lt;&gt;"-"),"/",""))),"")</f>
        <v/>
      </c>
      <c r="D34" s="98" t="str">
        <f>IFERROR(IF(Junior3!$I36="-","-",IF(Junior3!$J36&lt;&gt;"","X",IF(AND(Junior3!$I36&lt;&gt;"",Junior3!$I36&lt;&gt;"-"),"/",""))),"")</f>
        <v/>
      </c>
      <c r="E34" s="99" t="str">
        <f>IFERROR(IF(Junior4!$I36="-","-",IF(Junior4!$J36&lt;&gt;"","X",IF(AND(Junior4!$I36&lt;&gt;"",Junior4!$I36&lt;&gt;"-"),"/",""))),"")</f>
        <v/>
      </c>
      <c r="F34" s="97" t="str">
        <f>IFERROR(IF(Junior5!$I36="-","-",IF(Junior5!$J36&lt;&gt;"","X",IF(AND(Junior5!$I36&lt;&gt;"",Junior5!$I36&lt;&gt;"-"),"/",""))),"")</f>
        <v/>
      </c>
      <c r="G34" s="98" t="str">
        <f>IFERROR(IF(Junior6!$I36="-","-",IF(Junior6!$J36&lt;&gt;"","X",IF(AND(Junior6!$I36&lt;&gt;"",Junior6!$I36&lt;&gt;"-"),"/",""))),"")</f>
        <v/>
      </c>
      <c r="H34" s="98" t="str">
        <f>IFERROR(IF(Junior7!$I36="-","-",IF(Junior7!$J36&lt;&gt;"","X",IF(AND(Junior7!$I36&lt;&gt;"",Junior7!$I36&lt;&gt;"-"),"/",""))),"")</f>
        <v/>
      </c>
      <c r="I34" s="99" t="str">
        <f>IFERROR(IF(Junior8!$I36="-","-",IF(Junior8!$J36&lt;&gt;"","X",IF(AND(Junior8!$I36&lt;&gt;"",Junior8!$I36&lt;&gt;"-"),"/",""))),"")</f>
        <v/>
      </c>
      <c r="J34" s="97" t="str">
        <f>IFERROR(IF(Junior9!$I36="-","-",IF(Junior9!$J36&lt;&gt;"","X",IF(AND(Junior9!$I36&lt;&gt;"",Junior9!$I36&lt;&gt;"-"),"/",""))),"")</f>
        <v/>
      </c>
      <c r="K34" s="98" t="str">
        <f>IFERROR(IF(Junior10!$I36="-","-",IF(Junior10!$J36&lt;&gt;"","X",IF(AND(Junior10!$I36&lt;&gt;"",Junior10!$I36&lt;&gt;"-"),"/",""))),"")</f>
        <v/>
      </c>
      <c r="L34" s="98" t="str">
        <f>IFERROR(IF(Junior11!$I36="-","-",IF(Junior11!$J36&lt;&gt;"","X",IF(AND(Junior11!$I36&lt;&gt;"",Junior11!$I36&lt;&gt;"-"),"/",""))),"")</f>
        <v/>
      </c>
      <c r="M34" s="99" t="str">
        <f>IFERROR(IF(Junior12!$I36="-","-",IF(Junior12!$J36&lt;&gt;"","X",IF(AND(Junior12!$I36&lt;&gt;"",Junior12!$I36&lt;&gt;"-"),"/",""))),"")</f>
        <v/>
      </c>
      <c r="O34" s="128"/>
      <c r="P34" s="129"/>
      <c r="Q34" s="69" t="str">
        <f>IF($P34&lt;&gt;"",IF(ISERROR(MATCH($P34,Junior1!$L:$L,0)),IF(ISERROR(MATCH($P34,Junior1!$Q:$Q,0)),IF(ISERROR(MATCH($P34,Junior1!$U:$U,0)),"",IF(INDEX(Junior1!$W:$W,MATCH($P34,Junior1!$U:$U,0),1)&lt;&gt;"","X",IF(INDEX(Junior1!$V:$V,MATCH($P34,Junior1!$U:$U,0),1)&lt;&gt;"","/",""))),IF(INDEX(Junior1!$S:$S,MATCH($P34,Junior1!$Q:$Q,0),1)&lt;&gt;"","X",IF(INDEX(Junior1!$R:$R,MATCH($P34,Junior1!$Q:$Q,0),1)&lt;&gt;"","/",""))),IF(INDEX(Junior1!$N:$N,MATCH($P34,Junior1!$L:$L,0),1)&lt;&gt;"","X",IF(INDEX(Junior1!$M:$M,MATCH($P34,Junior1!$L:$L,0),1)&lt;&gt;"","/",""))),"")</f>
        <v/>
      </c>
      <c r="R34" s="67" t="str">
        <f>IF($P34&lt;&gt;"",IF(ISERROR(MATCH($P34,Junior2!$L:$L,0)),IF(ISERROR(MATCH($P34,Junior2!$Q:$Q,0)),IF(ISERROR(MATCH($P34,Junior2!$U:$U,0)),"",IF(INDEX(Junior2!$W:$W,MATCH($P34,Junior2!$U:$U,0),1)&lt;&gt;"","X",IF(INDEX(Junior2!$V:$V,MATCH($P34,Junior2!$U:$U,0),1)&lt;&gt;"","/",""))),IF(INDEX(Junior2!$S:$S,MATCH($P34,Junior2!$Q:$Q,0),1)&lt;&gt;"","X",IF(INDEX(Junior2!$R:$R,MATCH($P34,Junior2!$Q:$Q,0),1)&lt;&gt;"","/",""))),IF(INDEX(Junior2!$N:$N,MATCH($P34,Junior2!$L:$L,0),1)&lt;&gt;"","X",IF(INDEX(Junior2!$M:$M,MATCH($P34,Junior2!$L:$L,0),1)&lt;&gt;"","/",""))),"")</f>
        <v/>
      </c>
      <c r="S34" s="67" t="str">
        <f>IF($P34&lt;&gt;"",IF(ISERROR(MATCH($P34,Junior3!$L:$L,0)),IF(ISERROR(MATCH($P34,Junior3!$Q:$Q,0)),IF(ISERROR(MATCH($P34,Junior3!$U:$U,0)),"",IF(INDEX(Junior3!$W:$W,MATCH($P34,Junior3!$U:$U,0),1)&lt;&gt;"","X",IF(INDEX(Junior3!$V:$V,MATCH($P34,Junior3!$U:$U,0),1)&lt;&gt;"","/",""))),IF(INDEX(Junior3!$S:$S,MATCH($P34,Junior3!$Q:$Q,0),1)&lt;&gt;"","X",IF(INDEX(Junior3!$R:$R,MATCH($P34,Junior3!$Q:$Q,0),1)&lt;&gt;"","/",""))),IF(INDEX(Junior3!$N:$N,MATCH($P34,Junior3!$L:$L,0),1)&lt;&gt;"","X",IF(INDEX(Junior3!$M:$M,MATCH($P34,Junior3!$L:$L,0),1)&lt;&gt;"","/",""))),"")</f>
        <v/>
      </c>
      <c r="T34" s="70" t="str">
        <f>IF($P34&lt;&gt;"",IF(ISERROR(MATCH($P34,Junior4!$L:$L,0)),IF(ISERROR(MATCH($P34,Junior4!$Q:$Q,0)),IF(ISERROR(MATCH($P34,Junior4!$U:$U,0)),"",IF(INDEX(Junior4!$W:$W,MATCH($P34,Junior4!$U:$U,0),1)&lt;&gt;"","X",IF(INDEX(Junior4!$V:$V,MATCH($P34,Junior4!$U:$U,0),1)&lt;&gt;"","/",""))),IF(INDEX(Junior4!$S:$S,MATCH($P34,Junior4!$Q:$Q,0),1)&lt;&gt;"","X",IF(INDEX(Junior4!$R:$R,MATCH($P34,Junior4!$Q:$Q,0),1)&lt;&gt;"","/",""))),IF(INDEX(Junior4!$N:$N,MATCH($P34,Junior4!$L:$L,0),1)&lt;&gt;"","X",IF(INDEX(Junior4!$M:$M,MATCH($P34,Junior4!$L:$L,0),1)&lt;&gt;"","/",""))),"")</f>
        <v/>
      </c>
      <c r="U34" s="69" t="str">
        <f>IF($P34&lt;&gt;"",IF(ISERROR(MATCH($P34,Junior5!$L:$L,0)),IF(ISERROR(MATCH($P34,Junior5!$Q:$Q,0)),IF(ISERROR(MATCH($P34,Junior5!$U:$U,0)),"",IF(INDEX(Junior5!$W:$W,MATCH($P34,Junior5!$U:$U,0),1)&lt;&gt;"","X",IF(INDEX(Junior5!$V:$V,MATCH($P34,Junior5!$U:$U,0),1)&lt;&gt;"","/",""))),IF(INDEX(Junior5!$S:$S,MATCH($P34,Junior5!$Q:$Q,0),1)&lt;&gt;"","X",IF(INDEX(Junior5!$R:$R,MATCH($P34,Junior5!$Q:$Q,0),1)&lt;&gt;"","/",""))),IF(INDEX(Junior5!$N:$N,MATCH($P34,Junior5!$L:$L,0),1)&lt;&gt;"","X",IF(INDEX(Junior5!$M:$M,MATCH($P34,Junior5!$L:$L,0),1)&lt;&gt;"","/",""))),"")</f>
        <v/>
      </c>
      <c r="V34" s="67" t="str">
        <f>IF($P34&lt;&gt;"",IF(ISERROR(MATCH($P34,Junior6!$L:$L,0)),IF(ISERROR(MATCH($P34,Junior6!$Q:$Q,0)),IF(ISERROR(MATCH($P34,Junior6!$U:$U,0)),"",IF(INDEX(Junior6!$W:$W,MATCH($P34,Junior6!$U:$U,0),1)&lt;&gt;"","X",IF(INDEX(Junior6!$V:$V,MATCH($P34,Junior6!$U:$U,0),1)&lt;&gt;"","/",""))),IF(INDEX(Junior6!$S:$S,MATCH($P34,Junior6!$Q:$Q,0),1)&lt;&gt;"","X",IF(INDEX(Junior6!$R:$R,MATCH($P34,Junior6!$Q:$Q,0),1)&lt;&gt;"","/",""))),IF(INDEX(Junior6!$N:$N,MATCH($P34,Junior6!$L:$L,0),1)&lt;&gt;"","X",IF(INDEX(Junior6!$M:$M,MATCH($P34,Junior6!$L:$L,0),1)&lt;&gt;"","/",""))),"")</f>
        <v/>
      </c>
      <c r="W34" s="67" t="str">
        <f>IF($P34&lt;&gt;"",IF(ISERROR(MATCH($P34,Junior7!$L:$L,0)),IF(ISERROR(MATCH($P34,Junior7!$Q:$Q,0)),IF(ISERROR(MATCH($P34,Junior7!$U:$U,0)),"",IF(INDEX(Junior7!$W:$W,MATCH($P34,Junior7!$U:$U,0),1)&lt;&gt;"","X",IF(INDEX(Junior7!$V:$V,MATCH($P34,Junior7!$U:$U,0),1)&lt;&gt;"","/",""))),IF(INDEX(Junior7!$S:$S,MATCH($P34,Junior7!$Q:$Q,0),1)&lt;&gt;"","X",IF(INDEX(Junior7!$R:$R,MATCH($P34,Junior7!$Q:$Q,0),1)&lt;&gt;"","/",""))),IF(INDEX(Junior7!$N:$N,MATCH($P34,Junior7!$L:$L,0),1)&lt;&gt;"","X",IF(INDEX(Junior7!$M:$M,MATCH($P34,Junior7!$L:$L,0),1)&lt;&gt;"","/",""))),"")</f>
        <v/>
      </c>
      <c r="X34" s="70" t="str">
        <f>IF($P34&lt;&gt;"",IF(ISERROR(MATCH($P34,Junior8!$L:$L,0)),IF(ISERROR(MATCH($P34,Junior8!$Q:$Q,0)),IF(ISERROR(MATCH($P34,Junior8!$U:$U,0)),"",IF(INDEX(Junior8!$W:$W,MATCH($P34,Junior8!$U:$U,0),1)&lt;&gt;"","X",IF(INDEX(Junior8!$V:$V,MATCH($P34,Junior8!$U:$U,0),1)&lt;&gt;"","/",""))),IF(INDEX(Junior8!$S:$S,MATCH($P34,Junior8!$Q:$Q,0),1)&lt;&gt;"","X",IF(INDEX(Junior8!$R:$R,MATCH($P34,Junior8!$Q:$Q,0),1)&lt;&gt;"","/",""))),IF(INDEX(Junior8!$N:$N,MATCH($P34,Junior8!$L:$L,0),1)&lt;&gt;"","X",IF(INDEX(Junior8!$M:$M,MATCH($P34,Junior8!$L:$L,0),1)&lt;&gt;"","/",""))),"")</f>
        <v/>
      </c>
      <c r="Y34" s="94" t="str">
        <f>IF($P34&lt;&gt;"",IF(ISERROR(MATCH($P34,Junior9!$L:$L,0)),IF(ISERROR(MATCH($P34,Junior9!$Q:$Q,0)),IF(ISERROR(MATCH($P34,Junior9!$U:$U,0)),"",IF(INDEX(Junior9!$W:$W,MATCH($P34,Junior9!$U:$U,0),1)&lt;&gt;"","X",IF(INDEX(Junior9!$V:$V,MATCH($P34,Junior9!$U:$U,0),1)&lt;&gt;"","/",""))),IF(INDEX(Junior9!$S:$S,MATCH($P34,Junior9!$Q:$Q,0),1)&lt;&gt;"","X",IF(INDEX(Junior9!$R:$R,MATCH($P34,Junior9!$Q:$Q,0),1)&lt;&gt;"","/",""))),IF(INDEX(Junior9!$N:$N,MATCH($P34,Junior9!$L:$L,0),1)&lt;&gt;"","X",IF(INDEX(Junior9!$M:$M,MATCH($P34,Junior9!$L:$L,0),1)&lt;&gt;"","/",""))),"")</f>
        <v/>
      </c>
      <c r="Z34" s="67" t="str">
        <f>IF($P34&lt;&gt;"",IF(ISERROR(MATCH($P34,Junior10!$L:$L,0)),IF(ISERROR(MATCH($P34,Junior10!$Q:$Q,0)),IF(ISERROR(MATCH($P34,Junior10!$U:$U,0)),"",IF(INDEX(Junior10!$W:$W,MATCH($P34,Junior10!$U:$U,0),1)&lt;&gt;"","X",IF(INDEX(Junior10!$V:$V,MATCH($P34,Junior10!$U:$U,0),1)&lt;&gt;"","/",""))),IF(INDEX(Junior10!$S:$S,MATCH($P34,Junior10!$Q:$Q,0),1)&lt;&gt;"","X",IF(INDEX(Junior10!$R:$R,MATCH($P34,Junior10!$Q:$Q,0),1)&lt;&gt;"","/",""))),IF(INDEX(Junior10!$N:$N,MATCH($P34,Junior10!$L:$L,0),1)&lt;&gt;"","X",IF(INDEX(Junior10!$M:$M,MATCH($P34,Junior10!$L:$L,0),1)&lt;&gt;"","/",""))),"")</f>
        <v/>
      </c>
      <c r="AA34" s="67" t="str">
        <f>IF($P34&lt;&gt;"",IF(ISERROR(MATCH($P34,Junior11!$L:$L,0)),IF(ISERROR(MATCH($P34,Junior11!$Q:$Q,0)),IF(ISERROR(MATCH($P34,Junior11!$U:$U,0)),"",IF(INDEX(Junior11!$W:$W,MATCH($P34,Junior11!$U:$U,0),1)&lt;&gt;"","X",IF(INDEX(Junior11!$V:$V,MATCH($P34,Junior11!$U:$U,0),1)&lt;&gt;"","/",""))),IF(INDEX(Junior11!$S:$S,MATCH($P34,Junior11!$Q:$Q,0),1)&lt;&gt;"","X",IF(INDEX(Junior11!$R:$R,MATCH($P34,Junior11!$Q:$Q,0),1)&lt;&gt;"","/",""))),IF(INDEX(Junior11!$N:$N,MATCH($P34,Junior11!$L:$L,0),1)&lt;&gt;"","X",IF(INDEX(Junior11!$M:$M,MATCH($P34,Junior11!$L:$L,0),1)&lt;&gt;"","/",""))),"")</f>
        <v/>
      </c>
      <c r="AB34" s="70" t="str">
        <f>IF($P34&lt;&gt;"",IF(ISERROR(MATCH($P34,Junior12!$L:$L,0)),IF(ISERROR(MATCH($P34,Junior12!$Q:$Q,0)),IF(ISERROR(MATCH($P34,Junior12!$U:$U,0)),"",IF(INDEX(Junior12!$W:$W,MATCH($P34,Junior12!$U:$U,0),1)&lt;&gt;"","X",IF(INDEX(Junior12!$V:$V,MATCH($P34,Junior12!$U:$U,0),1)&lt;&gt;"","/",""))),IF(INDEX(Junior12!$S:$S,MATCH($P34,Junior12!$Q:$Q,0),1)&lt;&gt;"","X",IF(INDEX(Junior12!$R:$R,MATCH($P34,Junior12!$Q:$Q,0),1)&lt;&gt;"","/",""))),IF(INDEX(Junior12!$N:$N,MATCH($P34,Junior12!$L:$L,0),1)&lt;&gt;"","X",IF(INDEX(Junior12!$M:$M,MATCH($P34,Junior12!$L:$L,0),1)&lt;&gt;"","/",""))),"")</f>
        <v/>
      </c>
    </row>
    <row r="35" spans="1:28" x14ac:dyDescent="0.25">
      <c r="A35" s="90" t="s">
        <v>49</v>
      </c>
      <c r="B35" s="77" t="str">
        <f>IFERROR(IF(Junior1!$I37="-","-",IF(Junior1!$J37&lt;&gt;"","X",IF(AND(Junior1!$I37&lt;&gt;"",Junior1!$I37&lt;&gt;"-"),"/",""))),"")</f>
        <v/>
      </c>
      <c r="C35" s="78" t="str">
        <f>IFERROR(IF(Junior2!$I37="-","-",IF(Junior2!$J37&lt;&gt;"","X",IF(AND(Junior2!$I37&lt;&gt;"",Junior2!$I37&lt;&gt;"-"),"/",""))),"")</f>
        <v/>
      </c>
      <c r="D35" s="78" t="str">
        <f>IFERROR(IF(Junior3!$I37="-","-",IF(Junior3!$J37&lt;&gt;"","X",IF(AND(Junior3!$I37&lt;&gt;"",Junior3!$I37&lt;&gt;"-"),"/",""))),"")</f>
        <v/>
      </c>
      <c r="E35" s="79" t="str">
        <f>IFERROR(IF(Junior4!$I37="-","-",IF(Junior4!$J37&lt;&gt;"","X",IF(AND(Junior4!$I37&lt;&gt;"",Junior4!$I37&lt;&gt;"-"),"/",""))),"")</f>
        <v/>
      </c>
      <c r="F35" s="77" t="str">
        <f>IFERROR(IF(Junior5!$I37="-","-",IF(Junior5!$J37&lt;&gt;"","X",IF(AND(Junior5!$I37&lt;&gt;"",Junior5!$I37&lt;&gt;"-"),"/",""))),"")</f>
        <v/>
      </c>
      <c r="G35" s="78" t="str">
        <f>IFERROR(IF(Junior6!$I37="-","-",IF(Junior6!$J37&lt;&gt;"","X",IF(AND(Junior6!$I37&lt;&gt;"",Junior6!$I37&lt;&gt;"-"),"/",""))),"")</f>
        <v/>
      </c>
      <c r="H35" s="78" t="str">
        <f>IFERROR(IF(Junior7!$I37="-","-",IF(Junior7!$J37&lt;&gt;"","X",IF(AND(Junior7!$I37&lt;&gt;"",Junior7!$I37&lt;&gt;"-"),"/",""))),"")</f>
        <v/>
      </c>
      <c r="I35" s="79" t="str">
        <f>IFERROR(IF(Junior8!$I37="-","-",IF(Junior8!$J37&lt;&gt;"","X",IF(AND(Junior8!$I37&lt;&gt;"",Junior8!$I37&lt;&gt;"-"),"/",""))),"")</f>
        <v/>
      </c>
      <c r="J35" s="77" t="str">
        <f>IFERROR(IF(Junior9!$I37="-","-",IF(Junior9!$J37&lt;&gt;"","X",IF(AND(Junior9!$I37&lt;&gt;"",Junior9!$I37&lt;&gt;"-"),"/",""))),"")</f>
        <v/>
      </c>
      <c r="K35" s="78" t="str">
        <f>IFERROR(IF(Junior10!$I37="-","-",IF(Junior10!$J37&lt;&gt;"","X",IF(AND(Junior10!$I37&lt;&gt;"",Junior10!$I37&lt;&gt;"-"),"/",""))),"")</f>
        <v/>
      </c>
      <c r="L35" s="78" t="str">
        <f>IFERROR(IF(Junior11!$I37="-","-",IF(Junior11!$J37&lt;&gt;"","X",IF(AND(Junior11!$I37&lt;&gt;"",Junior11!$I37&lt;&gt;"-"),"/",""))),"")</f>
        <v/>
      </c>
      <c r="M35" s="79" t="str">
        <f>IFERROR(IF(Junior12!$I37="-","-",IF(Junior12!$J37&lt;&gt;"","X",IF(AND(Junior12!$I37&lt;&gt;"",Junior12!$I37&lt;&gt;"-"),"/",""))),"")</f>
        <v/>
      </c>
      <c r="O35" s="128"/>
      <c r="P35" s="129"/>
      <c r="Q35" s="69" t="str">
        <f>IF($P35&lt;&gt;"",IF(ISERROR(MATCH($P35,Junior1!$L:$L,0)),IF(ISERROR(MATCH($P35,Junior1!$Q:$Q,0)),IF(ISERROR(MATCH($P35,Junior1!$U:$U,0)),"",IF(INDEX(Junior1!$W:$W,MATCH($P35,Junior1!$U:$U,0),1)&lt;&gt;"","X",IF(INDEX(Junior1!$V:$V,MATCH($P35,Junior1!$U:$U,0),1)&lt;&gt;"","/",""))),IF(INDEX(Junior1!$S:$S,MATCH($P35,Junior1!$Q:$Q,0),1)&lt;&gt;"","X",IF(INDEX(Junior1!$R:$R,MATCH($P35,Junior1!$Q:$Q,0),1)&lt;&gt;"","/",""))),IF(INDEX(Junior1!$N:$N,MATCH($P35,Junior1!$L:$L,0),1)&lt;&gt;"","X",IF(INDEX(Junior1!$M:$M,MATCH($P35,Junior1!$L:$L,0),1)&lt;&gt;"","/",""))),"")</f>
        <v/>
      </c>
      <c r="R35" s="67" t="str">
        <f>IF($P35&lt;&gt;"",IF(ISERROR(MATCH($P35,Junior2!$L:$L,0)),IF(ISERROR(MATCH($P35,Junior2!$Q:$Q,0)),IF(ISERROR(MATCH($P35,Junior2!$U:$U,0)),"",IF(INDEX(Junior2!$W:$W,MATCH($P35,Junior2!$U:$U,0),1)&lt;&gt;"","X",IF(INDEX(Junior2!$V:$V,MATCH($P35,Junior2!$U:$U,0),1)&lt;&gt;"","/",""))),IF(INDEX(Junior2!$S:$S,MATCH($P35,Junior2!$Q:$Q,0),1)&lt;&gt;"","X",IF(INDEX(Junior2!$R:$R,MATCH($P35,Junior2!$Q:$Q,0),1)&lt;&gt;"","/",""))),IF(INDEX(Junior2!$N:$N,MATCH($P35,Junior2!$L:$L,0),1)&lt;&gt;"","X",IF(INDEX(Junior2!$M:$M,MATCH($P35,Junior2!$L:$L,0),1)&lt;&gt;"","/",""))),"")</f>
        <v/>
      </c>
      <c r="S35" s="67" t="str">
        <f>IF($P35&lt;&gt;"",IF(ISERROR(MATCH($P35,Junior3!$L:$L,0)),IF(ISERROR(MATCH($P35,Junior3!$Q:$Q,0)),IF(ISERROR(MATCH($P35,Junior3!$U:$U,0)),"",IF(INDEX(Junior3!$W:$W,MATCH($P35,Junior3!$U:$U,0),1)&lt;&gt;"","X",IF(INDEX(Junior3!$V:$V,MATCH($P35,Junior3!$U:$U,0),1)&lt;&gt;"","/",""))),IF(INDEX(Junior3!$S:$S,MATCH($P35,Junior3!$Q:$Q,0),1)&lt;&gt;"","X",IF(INDEX(Junior3!$R:$R,MATCH($P35,Junior3!$Q:$Q,0),1)&lt;&gt;"","/",""))),IF(INDEX(Junior3!$N:$N,MATCH($P35,Junior3!$L:$L,0),1)&lt;&gt;"","X",IF(INDEX(Junior3!$M:$M,MATCH($P35,Junior3!$L:$L,0),1)&lt;&gt;"","/",""))),"")</f>
        <v/>
      </c>
      <c r="T35" s="70" t="str">
        <f>IF($P35&lt;&gt;"",IF(ISERROR(MATCH($P35,Junior4!$L:$L,0)),IF(ISERROR(MATCH($P35,Junior4!$Q:$Q,0)),IF(ISERROR(MATCH($P35,Junior4!$U:$U,0)),"",IF(INDEX(Junior4!$W:$W,MATCH($P35,Junior4!$U:$U,0),1)&lt;&gt;"","X",IF(INDEX(Junior4!$V:$V,MATCH($P35,Junior4!$U:$U,0),1)&lt;&gt;"","/",""))),IF(INDEX(Junior4!$S:$S,MATCH($P35,Junior4!$Q:$Q,0),1)&lt;&gt;"","X",IF(INDEX(Junior4!$R:$R,MATCH($P35,Junior4!$Q:$Q,0),1)&lt;&gt;"","/",""))),IF(INDEX(Junior4!$N:$N,MATCH($P35,Junior4!$L:$L,0),1)&lt;&gt;"","X",IF(INDEX(Junior4!$M:$M,MATCH($P35,Junior4!$L:$L,0),1)&lt;&gt;"","/",""))),"")</f>
        <v/>
      </c>
      <c r="U35" s="69" t="str">
        <f>IF($P35&lt;&gt;"",IF(ISERROR(MATCH($P35,Junior5!$L:$L,0)),IF(ISERROR(MATCH($P35,Junior5!$Q:$Q,0)),IF(ISERROR(MATCH($P35,Junior5!$U:$U,0)),"",IF(INDEX(Junior5!$W:$W,MATCH($P35,Junior5!$U:$U,0),1)&lt;&gt;"","X",IF(INDEX(Junior5!$V:$V,MATCH($P35,Junior5!$U:$U,0),1)&lt;&gt;"","/",""))),IF(INDEX(Junior5!$S:$S,MATCH($P35,Junior5!$Q:$Q,0),1)&lt;&gt;"","X",IF(INDEX(Junior5!$R:$R,MATCH($P35,Junior5!$Q:$Q,0),1)&lt;&gt;"","/",""))),IF(INDEX(Junior5!$N:$N,MATCH($P35,Junior5!$L:$L,0),1)&lt;&gt;"","X",IF(INDEX(Junior5!$M:$M,MATCH($P35,Junior5!$L:$L,0),1)&lt;&gt;"","/",""))),"")</f>
        <v/>
      </c>
      <c r="V35" s="67" t="str">
        <f>IF($P35&lt;&gt;"",IF(ISERROR(MATCH($P35,Junior6!$L:$L,0)),IF(ISERROR(MATCH($P35,Junior6!$Q:$Q,0)),IF(ISERROR(MATCH($P35,Junior6!$U:$U,0)),"",IF(INDEX(Junior6!$W:$W,MATCH($P35,Junior6!$U:$U,0),1)&lt;&gt;"","X",IF(INDEX(Junior6!$V:$V,MATCH($P35,Junior6!$U:$U,0),1)&lt;&gt;"","/",""))),IF(INDEX(Junior6!$S:$S,MATCH($P35,Junior6!$Q:$Q,0),1)&lt;&gt;"","X",IF(INDEX(Junior6!$R:$R,MATCH($P35,Junior6!$Q:$Q,0),1)&lt;&gt;"","/",""))),IF(INDEX(Junior6!$N:$N,MATCH($P35,Junior6!$L:$L,0),1)&lt;&gt;"","X",IF(INDEX(Junior6!$M:$M,MATCH($P35,Junior6!$L:$L,0),1)&lt;&gt;"","/",""))),"")</f>
        <v/>
      </c>
      <c r="W35" s="67" t="str">
        <f>IF($P35&lt;&gt;"",IF(ISERROR(MATCH($P35,Junior7!$L:$L,0)),IF(ISERROR(MATCH($P35,Junior7!$Q:$Q,0)),IF(ISERROR(MATCH($P35,Junior7!$U:$U,0)),"",IF(INDEX(Junior7!$W:$W,MATCH($P35,Junior7!$U:$U,0),1)&lt;&gt;"","X",IF(INDEX(Junior7!$V:$V,MATCH($P35,Junior7!$U:$U,0),1)&lt;&gt;"","/",""))),IF(INDEX(Junior7!$S:$S,MATCH($P35,Junior7!$Q:$Q,0),1)&lt;&gt;"","X",IF(INDEX(Junior7!$R:$R,MATCH($P35,Junior7!$Q:$Q,0),1)&lt;&gt;"","/",""))),IF(INDEX(Junior7!$N:$N,MATCH($P35,Junior7!$L:$L,0),1)&lt;&gt;"","X",IF(INDEX(Junior7!$M:$M,MATCH($P35,Junior7!$L:$L,0),1)&lt;&gt;"","/",""))),"")</f>
        <v/>
      </c>
      <c r="X35" s="70" t="str">
        <f>IF($P35&lt;&gt;"",IF(ISERROR(MATCH($P35,Junior8!$L:$L,0)),IF(ISERROR(MATCH($P35,Junior8!$Q:$Q,0)),IF(ISERROR(MATCH($P35,Junior8!$U:$U,0)),"",IF(INDEX(Junior8!$W:$W,MATCH($P35,Junior8!$U:$U,0),1)&lt;&gt;"","X",IF(INDEX(Junior8!$V:$V,MATCH($P35,Junior8!$U:$U,0),1)&lt;&gt;"","/",""))),IF(INDEX(Junior8!$S:$S,MATCH($P35,Junior8!$Q:$Q,0),1)&lt;&gt;"","X",IF(INDEX(Junior8!$R:$R,MATCH($P35,Junior8!$Q:$Q,0),1)&lt;&gt;"","/",""))),IF(INDEX(Junior8!$N:$N,MATCH($P35,Junior8!$L:$L,0),1)&lt;&gt;"","X",IF(INDEX(Junior8!$M:$M,MATCH($P35,Junior8!$L:$L,0),1)&lt;&gt;"","/",""))),"")</f>
        <v/>
      </c>
      <c r="Y35" s="94" t="str">
        <f>IF($P35&lt;&gt;"",IF(ISERROR(MATCH($P35,Junior9!$L:$L,0)),IF(ISERROR(MATCH($P35,Junior9!$Q:$Q,0)),IF(ISERROR(MATCH($P35,Junior9!$U:$U,0)),"",IF(INDEX(Junior9!$W:$W,MATCH($P35,Junior9!$U:$U,0),1)&lt;&gt;"","X",IF(INDEX(Junior9!$V:$V,MATCH($P35,Junior9!$U:$U,0),1)&lt;&gt;"","/",""))),IF(INDEX(Junior9!$S:$S,MATCH($P35,Junior9!$Q:$Q,0),1)&lt;&gt;"","X",IF(INDEX(Junior9!$R:$R,MATCH($P35,Junior9!$Q:$Q,0),1)&lt;&gt;"","/",""))),IF(INDEX(Junior9!$N:$N,MATCH($P35,Junior9!$L:$L,0),1)&lt;&gt;"","X",IF(INDEX(Junior9!$M:$M,MATCH($P35,Junior9!$L:$L,0),1)&lt;&gt;"","/",""))),"")</f>
        <v/>
      </c>
      <c r="Z35" s="67" t="str">
        <f>IF($P35&lt;&gt;"",IF(ISERROR(MATCH($P35,Junior10!$L:$L,0)),IF(ISERROR(MATCH($P35,Junior10!$Q:$Q,0)),IF(ISERROR(MATCH($P35,Junior10!$U:$U,0)),"",IF(INDEX(Junior10!$W:$W,MATCH($P35,Junior10!$U:$U,0),1)&lt;&gt;"","X",IF(INDEX(Junior10!$V:$V,MATCH($P35,Junior10!$U:$U,0),1)&lt;&gt;"","/",""))),IF(INDEX(Junior10!$S:$S,MATCH($P35,Junior10!$Q:$Q,0),1)&lt;&gt;"","X",IF(INDEX(Junior10!$R:$R,MATCH($P35,Junior10!$Q:$Q,0),1)&lt;&gt;"","/",""))),IF(INDEX(Junior10!$N:$N,MATCH($P35,Junior10!$L:$L,0),1)&lt;&gt;"","X",IF(INDEX(Junior10!$M:$M,MATCH($P35,Junior10!$L:$L,0),1)&lt;&gt;"","/",""))),"")</f>
        <v/>
      </c>
      <c r="AA35" s="67" t="str">
        <f>IF($P35&lt;&gt;"",IF(ISERROR(MATCH($P35,Junior11!$L:$L,0)),IF(ISERROR(MATCH($P35,Junior11!$Q:$Q,0)),IF(ISERROR(MATCH($P35,Junior11!$U:$U,0)),"",IF(INDEX(Junior11!$W:$W,MATCH($P35,Junior11!$U:$U,0),1)&lt;&gt;"","X",IF(INDEX(Junior11!$V:$V,MATCH($P35,Junior11!$U:$U,0),1)&lt;&gt;"","/",""))),IF(INDEX(Junior11!$S:$S,MATCH($P35,Junior11!$Q:$Q,0),1)&lt;&gt;"","X",IF(INDEX(Junior11!$R:$R,MATCH($P35,Junior11!$Q:$Q,0),1)&lt;&gt;"","/",""))),IF(INDEX(Junior11!$N:$N,MATCH($P35,Junior11!$L:$L,0),1)&lt;&gt;"","X",IF(INDEX(Junior11!$M:$M,MATCH($P35,Junior11!$L:$L,0),1)&lt;&gt;"","/",""))),"")</f>
        <v/>
      </c>
      <c r="AB35" s="70" t="str">
        <f>IF($P35&lt;&gt;"",IF(ISERROR(MATCH($P35,Junior12!$L:$L,0)),IF(ISERROR(MATCH($P35,Junior12!$Q:$Q,0)),IF(ISERROR(MATCH($P35,Junior12!$U:$U,0)),"",IF(INDEX(Junior12!$W:$W,MATCH($P35,Junior12!$U:$U,0),1)&lt;&gt;"","X",IF(INDEX(Junior12!$V:$V,MATCH($P35,Junior12!$U:$U,0),1)&lt;&gt;"","/",""))),IF(INDEX(Junior12!$S:$S,MATCH($P35,Junior12!$Q:$Q,0),1)&lt;&gt;"","X",IF(INDEX(Junior12!$R:$R,MATCH($P35,Junior12!$Q:$Q,0),1)&lt;&gt;"","/",""))),IF(INDEX(Junior12!$N:$N,MATCH($P35,Junior12!$L:$L,0),1)&lt;&gt;"","X",IF(INDEX(Junior12!$M:$M,MATCH($P35,Junior12!$L:$L,0),1)&lt;&gt;"","/",""))),"")</f>
        <v/>
      </c>
    </row>
    <row r="36" spans="1:28" x14ac:dyDescent="0.25">
      <c r="A36" s="87" t="s">
        <v>39</v>
      </c>
      <c r="B36" s="69" t="str">
        <f>IFERROR(IF(Junior1!$I38="-","-",IF(Junior1!$J38&lt;&gt;"","X",IF(AND(Junior1!$I38&lt;&gt;"",Junior1!$I38&lt;&gt;"-"),"/",""))),"")</f>
        <v/>
      </c>
      <c r="C36" s="67" t="str">
        <f>IFERROR(IF(Junior2!$I38="-","-",IF(Junior2!$J38&lt;&gt;"","X",IF(AND(Junior2!$I38&lt;&gt;"",Junior2!$I38&lt;&gt;"-"),"/",""))),"")</f>
        <v/>
      </c>
      <c r="D36" s="67" t="str">
        <f>IFERROR(IF(Junior3!$I38="-","-",IF(Junior3!$J38&lt;&gt;"","X",IF(AND(Junior3!$I38&lt;&gt;"",Junior3!$I38&lt;&gt;"-"),"/",""))),"")</f>
        <v/>
      </c>
      <c r="E36" s="70" t="str">
        <f>IFERROR(IF(Junior4!$I38="-","-",IF(Junior4!$J38&lt;&gt;"","X",IF(AND(Junior4!$I38&lt;&gt;"",Junior4!$I38&lt;&gt;"-"),"/",""))),"")</f>
        <v/>
      </c>
      <c r="F36" s="69" t="str">
        <f>IFERROR(IF(Junior5!$I38="-","-",IF(Junior5!$J38&lt;&gt;"","X",IF(AND(Junior5!$I38&lt;&gt;"",Junior5!$I38&lt;&gt;"-"),"/",""))),"")</f>
        <v/>
      </c>
      <c r="G36" s="67" t="str">
        <f>IFERROR(IF(Junior6!$I38="-","-",IF(Junior6!$J38&lt;&gt;"","X",IF(AND(Junior6!$I38&lt;&gt;"",Junior6!$I38&lt;&gt;"-"),"/",""))),"")</f>
        <v/>
      </c>
      <c r="H36" s="67" t="str">
        <f>IFERROR(IF(Junior7!$I38="-","-",IF(Junior7!$J38&lt;&gt;"","X",IF(AND(Junior7!$I38&lt;&gt;"",Junior7!$I38&lt;&gt;"-"),"/",""))),"")</f>
        <v/>
      </c>
      <c r="I36" s="70" t="str">
        <f>IFERROR(IF(Junior8!$I38="-","-",IF(Junior8!$J38&lt;&gt;"","X",IF(AND(Junior8!$I38&lt;&gt;"",Junior8!$I38&lt;&gt;"-"),"/",""))),"")</f>
        <v/>
      </c>
      <c r="J36" s="69" t="str">
        <f>IFERROR(IF(Junior9!$I38="-","-",IF(Junior9!$J38&lt;&gt;"","X",IF(AND(Junior9!$I38&lt;&gt;"",Junior9!$I38&lt;&gt;"-"),"/",""))),"")</f>
        <v/>
      </c>
      <c r="K36" s="67" t="str">
        <f>IFERROR(IF(Junior10!$I38="-","-",IF(Junior10!$J38&lt;&gt;"","X",IF(AND(Junior10!$I38&lt;&gt;"",Junior10!$I38&lt;&gt;"-"),"/",""))),"")</f>
        <v/>
      </c>
      <c r="L36" s="67" t="str">
        <f>IFERROR(IF(Junior11!$I38="-","-",IF(Junior11!$J38&lt;&gt;"","X",IF(AND(Junior11!$I38&lt;&gt;"",Junior11!$I38&lt;&gt;"-"),"/",""))),"")</f>
        <v/>
      </c>
      <c r="M36" s="70" t="str">
        <f>IFERROR(IF(Junior12!$I38="-","-",IF(Junior12!$J38&lt;&gt;"","X",IF(AND(Junior12!$I38&lt;&gt;"",Junior12!$I38&lt;&gt;"-"),"/",""))),"")</f>
        <v/>
      </c>
      <c r="O36" s="128"/>
      <c r="P36" s="129"/>
      <c r="Q36" s="69" t="str">
        <f>IF($P36&lt;&gt;"",IF(ISERROR(MATCH($P36,Junior1!$L:$L,0)),IF(ISERROR(MATCH($P36,Junior1!$Q:$Q,0)),IF(ISERROR(MATCH($P36,Junior1!$U:$U,0)),"",IF(INDEX(Junior1!$W:$W,MATCH($P36,Junior1!$U:$U,0),1)&lt;&gt;"","X",IF(INDEX(Junior1!$V:$V,MATCH($P36,Junior1!$U:$U,0),1)&lt;&gt;"","/",""))),IF(INDEX(Junior1!$S:$S,MATCH($P36,Junior1!$Q:$Q,0),1)&lt;&gt;"","X",IF(INDEX(Junior1!$R:$R,MATCH($P36,Junior1!$Q:$Q,0),1)&lt;&gt;"","/",""))),IF(INDEX(Junior1!$N:$N,MATCH($P36,Junior1!$L:$L,0),1)&lt;&gt;"","X",IF(INDEX(Junior1!$M:$M,MATCH($P36,Junior1!$L:$L,0),1)&lt;&gt;"","/",""))),"")</f>
        <v/>
      </c>
      <c r="R36" s="67" t="str">
        <f>IF($P36&lt;&gt;"",IF(ISERROR(MATCH($P36,Junior2!$L:$L,0)),IF(ISERROR(MATCH($P36,Junior2!$Q:$Q,0)),IF(ISERROR(MATCH($P36,Junior2!$U:$U,0)),"",IF(INDEX(Junior2!$W:$W,MATCH($P36,Junior2!$U:$U,0),1)&lt;&gt;"","X",IF(INDEX(Junior2!$V:$V,MATCH($P36,Junior2!$U:$U,0),1)&lt;&gt;"","/",""))),IF(INDEX(Junior2!$S:$S,MATCH($P36,Junior2!$Q:$Q,0),1)&lt;&gt;"","X",IF(INDEX(Junior2!$R:$R,MATCH($P36,Junior2!$Q:$Q,0),1)&lt;&gt;"","/",""))),IF(INDEX(Junior2!$N:$N,MATCH($P36,Junior2!$L:$L,0),1)&lt;&gt;"","X",IF(INDEX(Junior2!$M:$M,MATCH($P36,Junior2!$L:$L,0),1)&lt;&gt;"","/",""))),"")</f>
        <v/>
      </c>
      <c r="S36" s="67" t="str">
        <f>IF($P36&lt;&gt;"",IF(ISERROR(MATCH($P36,Junior3!$L:$L,0)),IF(ISERROR(MATCH($P36,Junior3!$Q:$Q,0)),IF(ISERROR(MATCH($P36,Junior3!$U:$U,0)),"",IF(INDEX(Junior3!$W:$W,MATCH($P36,Junior3!$U:$U,0),1)&lt;&gt;"","X",IF(INDEX(Junior3!$V:$V,MATCH($P36,Junior3!$U:$U,0),1)&lt;&gt;"","/",""))),IF(INDEX(Junior3!$S:$S,MATCH($P36,Junior3!$Q:$Q,0),1)&lt;&gt;"","X",IF(INDEX(Junior3!$R:$R,MATCH($P36,Junior3!$Q:$Q,0),1)&lt;&gt;"","/",""))),IF(INDEX(Junior3!$N:$N,MATCH($P36,Junior3!$L:$L,0),1)&lt;&gt;"","X",IF(INDEX(Junior3!$M:$M,MATCH($P36,Junior3!$L:$L,0),1)&lt;&gt;"","/",""))),"")</f>
        <v/>
      </c>
      <c r="T36" s="70" t="str">
        <f>IF($P36&lt;&gt;"",IF(ISERROR(MATCH($P36,Junior4!$L:$L,0)),IF(ISERROR(MATCH($P36,Junior4!$Q:$Q,0)),IF(ISERROR(MATCH($P36,Junior4!$U:$U,0)),"",IF(INDEX(Junior4!$W:$W,MATCH($P36,Junior4!$U:$U,0),1)&lt;&gt;"","X",IF(INDEX(Junior4!$V:$V,MATCH($P36,Junior4!$U:$U,0),1)&lt;&gt;"","/",""))),IF(INDEX(Junior4!$S:$S,MATCH($P36,Junior4!$Q:$Q,0),1)&lt;&gt;"","X",IF(INDEX(Junior4!$R:$R,MATCH($P36,Junior4!$Q:$Q,0),1)&lt;&gt;"","/",""))),IF(INDEX(Junior4!$N:$N,MATCH($P36,Junior4!$L:$L,0),1)&lt;&gt;"","X",IF(INDEX(Junior4!$M:$M,MATCH($P36,Junior4!$L:$L,0),1)&lt;&gt;"","/",""))),"")</f>
        <v/>
      </c>
      <c r="U36" s="69" t="str">
        <f>IF($P36&lt;&gt;"",IF(ISERROR(MATCH($P36,Junior5!$L:$L,0)),IF(ISERROR(MATCH($P36,Junior5!$Q:$Q,0)),IF(ISERROR(MATCH($P36,Junior5!$U:$U,0)),"",IF(INDEX(Junior5!$W:$W,MATCH($P36,Junior5!$U:$U,0),1)&lt;&gt;"","X",IF(INDEX(Junior5!$V:$V,MATCH($P36,Junior5!$U:$U,0),1)&lt;&gt;"","/",""))),IF(INDEX(Junior5!$S:$S,MATCH($P36,Junior5!$Q:$Q,0),1)&lt;&gt;"","X",IF(INDEX(Junior5!$R:$R,MATCH($P36,Junior5!$Q:$Q,0),1)&lt;&gt;"","/",""))),IF(INDEX(Junior5!$N:$N,MATCH($P36,Junior5!$L:$L,0),1)&lt;&gt;"","X",IF(INDEX(Junior5!$M:$M,MATCH($P36,Junior5!$L:$L,0),1)&lt;&gt;"","/",""))),"")</f>
        <v/>
      </c>
      <c r="V36" s="67" t="str">
        <f>IF($P36&lt;&gt;"",IF(ISERROR(MATCH($P36,Junior6!$L:$L,0)),IF(ISERROR(MATCH($P36,Junior6!$Q:$Q,0)),IF(ISERROR(MATCH($P36,Junior6!$U:$U,0)),"",IF(INDEX(Junior6!$W:$W,MATCH($P36,Junior6!$U:$U,0),1)&lt;&gt;"","X",IF(INDEX(Junior6!$V:$V,MATCH($P36,Junior6!$U:$U,0),1)&lt;&gt;"","/",""))),IF(INDEX(Junior6!$S:$S,MATCH($P36,Junior6!$Q:$Q,0),1)&lt;&gt;"","X",IF(INDEX(Junior6!$R:$R,MATCH($P36,Junior6!$Q:$Q,0),1)&lt;&gt;"","/",""))),IF(INDEX(Junior6!$N:$N,MATCH($P36,Junior6!$L:$L,0),1)&lt;&gt;"","X",IF(INDEX(Junior6!$M:$M,MATCH($P36,Junior6!$L:$L,0),1)&lt;&gt;"","/",""))),"")</f>
        <v/>
      </c>
      <c r="W36" s="67" t="str">
        <f>IF($P36&lt;&gt;"",IF(ISERROR(MATCH($P36,Junior7!$L:$L,0)),IF(ISERROR(MATCH($P36,Junior7!$Q:$Q,0)),IF(ISERROR(MATCH($P36,Junior7!$U:$U,0)),"",IF(INDEX(Junior7!$W:$W,MATCH($P36,Junior7!$U:$U,0),1)&lt;&gt;"","X",IF(INDEX(Junior7!$V:$V,MATCH($P36,Junior7!$U:$U,0),1)&lt;&gt;"","/",""))),IF(INDEX(Junior7!$S:$S,MATCH($P36,Junior7!$Q:$Q,0),1)&lt;&gt;"","X",IF(INDEX(Junior7!$R:$R,MATCH($P36,Junior7!$Q:$Q,0),1)&lt;&gt;"","/",""))),IF(INDEX(Junior7!$N:$N,MATCH($P36,Junior7!$L:$L,0),1)&lt;&gt;"","X",IF(INDEX(Junior7!$M:$M,MATCH($P36,Junior7!$L:$L,0),1)&lt;&gt;"","/",""))),"")</f>
        <v/>
      </c>
      <c r="X36" s="70" t="str">
        <f>IF($P36&lt;&gt;"",IF(ISERROR(MATCH($P36,Junior8!$L:$L,0)),IF(ISERROR(MATCH($P36,Junior8!$Q:$Q,0)),IF(ISERROR(MATCH($P36,Junior8!$U:$U,0)),"",IF(INDEX(Junior8!$W:$W,MATCH($P36,Junior8!$U:$U,0),1)&lt;&gt;"","X",IF(INDEX(Junior8!$V:$V,MATCH($P36,Junior8!$U:$U,0),1)&lt;&gt;"","/",""))),IF(INDEX(Junior8!$S:$S,MATCH($P36,Junior8!$Q:$Q,0),1)&lt;&gt;"","X",IF(INDEX(Junior8!$R:$R,MATCH($P36,Junior8!$Q:$Q,0),1)&lt;&gt;"","/",""))),IF(INDEX(Junior8!$N:$N,MATCH($P36,Junior8!$L:$L,0),1)&lt;&gt;"","X",IF(INDEX(Junior8!$M:$M,MATCH($P36,Junior8!$L:$L,0),1)&lt;&gt;"","/",""))),"")</f>
        <v/>
      </c>
      <c r="Y36" s="94" t="str">
        <f>IF($P36&lt;&gt;"",IF(ISERROR(MATCH($P36,Junior9!$L:$L,0)),IF(ISERROR(MATCH($P36,Junior9!$Q:$Q,0)),IF(ISERROR(MATCH($P36,Junior9!$U:$U,0)),"",IF(INDEX(Junior9!$W:$W,MATCH($P36,Junior9!$U:$U,0),1)&lt;&gt;"","X",IF(INDEX(Junior9!$V:$V,MATCH($P36,Junior9!$U:$U,0),1)&lt;&gt;"","/",""))),IF(INDEX(Junior9!$S:$S,MATCH($P36,Junior9!$Q:$Q,0),1)&lt;&gt;"","X",IF(INDEX(Junior9!$R:$R,MATCH($P36,Junior9!$Q:$Q,0),1)&lt;&gt;"","/",""))),IF(INDEX(Junior9!$N:$N,MATCH($P36,Junior9!$L:$L,0),1)&lt;&gt;"","X",IF(INDEX(Junior9!$M:$M,MATCH($P36,Junior9!$L:$L,0),1)&lt;&gt;"","/",""))),"")</f>
        <v/>
      </c>
      <c r="Z36" s="67" t="str">
        <f>IF($P36&lt;&gt;"",IF(ISERROR(MATCH($P36,Junior10!$L:$L,0)),IF(ISERROR(MATCH($P36,Junior10!$Q:$Q,0)),IF(ISERROR(MATCH($P36,Junior10!$U:$U,0)),"",IF(INDEX(Junior10!$W:$W,MATCH($P36,Junior10!$U:$U,0),1)&lt;&gt;"","X",IF(INDEX(Junior10!$V:$V,MATCH($P36,Junior10!$U:$U,0),1)&lt;&gt;"","/",""))),IF(INDEX(Junior10!$S:$S,MATCH($P36,Junior10!$Q:$Q,0),1)&lt;&gt;"","X",IF(INDEX(Junior10!$R:$R,MATCH($P36,Junior10!$Q:$Q,0),1)&lt;&gt;"","/",""))),IF(INDEX(Junior10!$N:$N,MATCH($P36,Junior10!$L:$L,0),1)&lt;&gt;"","X",IF(INDEX(Junior10!$M:$M,MATCH($P36,Junior10!$L:$L,0),1)&lt;&gt;"","/",""))),"")</f>
        <v/>
      </c>
      <c r="AA36" s="67" t="str">
        <f>IF($P36&lt;&gt;"",IF(ISERROR(MATCH($P36,Junior11!$L:$L,0)),IF(ISERROR(MATCH($P36,Junior11!$Q:$Q,0)),IF(ISERROR(MATCH($P36,Junior11!$U:$U,0)),"",IF(INDEX(Junior11!$W:$W,MATCH($P36,Junior11!$U:$U,0),1)&lt;&gt;"","X",IF(INDEX(Junior11!$V:$V,MATCH($P36,Junior11!$U:$U,0),1)&lt;&gt;"","/",""))),IF(INDEX(Junior11!$S:$S,MATCH($P36,Junior11!$Q:$Q,0),1)&lt;&gt;"","X",IF(INDEX(Junior11!$R:$R,MATCH($P36,Junior11!$Q:$Q,0),1)&lt;&gt;"","/",""))),IF(INDEX(Junior11!$N:$N,MATCH($P36,Junior11!$L:$L,0),1)&lt;&gt;"","X",IF(INDEX(Junior11!$M:$M,MATCH($P36,Junior11!$L:$L,0),1)&lt;&gt;"","/",""))),"")</f>
        <v/>
      </c>
      <c r="AB36" s="70" t="str">
        <f>IF($P36&lt;&gt;"",IF(ISERROR(MATCH($P36,Junior12!$L:$L,0)),IF(ISERROR(MATCH($P36,Junior12!$Q:$Q,0)),IF(ISERROR(MATCH($P36,Junior12!$U:$U,0)),"",IF(INDEX(Junior12!$W:$W,MATCH($P36,Junior12!$U:$U,0),1)&lt;&gt;"","X",IF(INDEX(Junior12!$V:$V,MATCH($P36,Junior12!$U:$U,0),1)&lt;&gt;"","/",""))),IF(INDEX(Junior12!$S:$S,MATCH($P36,Junior12!$Q:$Q,0),1)&lt;&gt;"","X",IF(INDEX(Junior12!$R:$R,MATCH($P36,Junior12!$Q:$Q,0),1)&lt;&gt;"","/",""))),IF(INDEX(Junior12!$N:$N,MATCH($P36,Junior12!$L:$L,0),1)&lt;&gt;"","X",IF(INDEX(Junior12!$M:$M,MATCH($P36,Junior12!$L:$L,0),1)&lt;&gt;"","/",""))),"")</f>
        <v/>
      </c>
    </row>
    <row r="37" spans="1:28" ht="15.75" thickBot="1" x14ac:dyDescent="0.3">
      <c r="A37" s="88" t="s">
        <v>50</v>
      </c>
      <c r="B37" s="71" t="str">
        <f>IFERROR(IF(Junior1!$I39="-","-",IF(Junior1!$J39&lt;&gt;"","X",IF(AND(Junior1!$I39&lt;&gt;"",Junior1!$I39&lt;&gt;"-"),"/",""))),"")</f>
        <v/>
      </c>
      <c r="C37" s="72" t="str">
        <f>IFERROR(IF(Junior2!$I39="-","-",IF(Junior2!$J39&lt;&gt;"","X",IF(AND(Junior2!$I39&lt;&gt;"",Junior2!$I39&lt;&gt;"-"),"/",""))),"")</f>
        <v/>
      </c>
      <c r="D37" s="72" t="str">
        <f>IFERROR(IF(Junior3!$I39="-","-",IF(Junior3!$J39&lt;&gt;"","X",IF(AND(Junior3!$I39&lt;&gt;"",Junior3!$I39&lt;&gt;"-"),"/",""))),"")</f>
        <v/>
      </c>
      <c r="E37" s="73" t="str">
        <f>IFERROR(IF(Junior4!$I39="-","-",IF(Junior4!$J39&lt;&gt;"","X",IF(AND(Junior4!$I39&lt;&gt;"",Junior4!$I39&lt;&gt;"-"),"/",""))),"")</f>
        <v/>
      </c>
      <c r="F37" s="71" t="str">
        <f>IFERROR(IF(Junior5!$I39="-","-",IF(Junior5!$J39&lt;&gt;"","X",IF(AND(Junior5!$I39&lt;&gt;"",Junior5!$I39&lt;&gt;"-"),"/",""))),"")</f>
        <v/>
      </c>
      <c r="G37" s="72" t="str">
        <f>IFERROR(IF(Junior6!$I39="-","-",IF(Junior6!$J39&lt;&gt;"","X",IF(AND(Junior6!$I39&lt;&gt;"",Junior6!$I39&lt;&gt;"-"),"/",""))),"")</f>
        <v/>
      </c>
      <c r="H37" s="72" t="str">
        <f>IFERROR(IF(Junior7!$I39="-","-",IF(Junior7!$J39&lt;&gt;"","X",IF(AND(Junior7!$I39&lt;&gt;"",Junior7!$I39&lt;&gt;"-"),"/",""))),"")</f>
        <v/>
      </c>
      <c r="I37" s="73" t="str">
        <f>IFERROR(IF(Junior8!$I39="-","-",IF(Junior8!$J39&lt;&gt;"","X",IF(AND(Junior8!$I39&lt;&gt;"",Junior8!$I39&lt;&gt;"-"),"/",""))),"")</f>
        <v/>
      </c>
      <c r="J37" s="71" t="str">
        <f>IFERROR(IF(Junior9!$I39="-","-",IF(Junior9!$J39&lt;&gt;"","X",IF(AND(Junior9!$I39&lt;&gt;"",Junior9!$I39&lt;&gt;"-"),"/",""))),"")</f>
        <v/>
      </c>
      <c r="K37" s="72" t="str">
        <f>IFERROR(IF(Junior10!$I39="-","-",IF(Junior10!$J39&lt;&gt;"","X",IF(AND(Junior10!$I39&lt;&gt;"",Junior10!$I39&lt;&gt;"-"),"/",""))),"")</f>
        <v/>
      </c>
      <c r="L37" s="72" t="str">
        <f>IFERROR(IF(Junior11!$I39="-","-",IF(Junior11!$J39&lt;&gt;"","X",IF(AND(Junior11!$I39&lt;&gt;"",Junior11!$I39&lt;&gt;"-"),"/",""))),"")</f>
        <v/>
      </c>
      <c r="M37" s="73" t="str">
        <f>IFERROR(IF(Junior12!$I39="-","-",IF(Junior12!$J39&lt;&gt;"","X",IF(AND(Junior12!$I39&lt;&gt;"",Junior12!$I39&lt;&gt;"-"),"/",""))),"")</f>
        <v/>
      </c>
      <c r="O37" s="128"/>
      <c r="P37" s="129"/>
      <c r="Q37" s="69" t="str">
        <f>IF($P37&lt;&gt;"",IF(ISERROR(MATCH($P37,Junior1!$L:$L,0)),IF(ISERROR(MATCH($P37,Junior1!$Q:$Q,0)),IF(ISERROR(MATCH($P37,Junior1!$U:$U,0)),"",IF(INDEX(Junior1!$W:$W,MATCH($P37,Junior1!$U:$U,0),1)&lt;&gt;"","X",IF(INDEX(Junior1!$V:$V,MATCH($P37,Junior1!$U:$U,0),1)&lt;&gt;"","/",""))),IF(INDEX(Junior1!$S:$S,MATCH($P37,Junior1!$Q:$Q,0),1)&lt;&gt;"","X",IF(INDEX(Junior1!$R:$R,MATCH($P37,Junior1!$Q:$Q,0),1)&lt;&gt;"","/",""))),IF(INDEX(Junior1!$N:$N,MATCH($P37,Junior1!$L:$L,0),1)&lt;&gt;"","X",IF(INDEX(Junior1!$M:$M,MATCH($P37,Junior1!$L:$L,0),1)&lt;&gt;"","/",""))),"")</f>
        <v/>
      </c>
      <c r="R37" s="67" t="str">
        <f>IF($P37&lt;&gt;"",IF(ISERROR(MATCH($P37,Junior2!$L:$L,0)),IF(ISERROR(MATCH($P37,Junior2!$Q:$Q,0)),IF(ISERROR(MATCH($P37,Junior2!$U:$U,0)),"",IF(INDEX(Junior2!$W:$W,MATCH($P37,Junior2!$U:$U,0),1)&lt;&gt;"","X",IF(INDEX(Junior2!$V:$V,MATCH($P37,Junior2!$U:$U,0),1)&lt;&gt;"","/",""))),IF(INDEX(Junior2!$S:$S,MATCH($P37,Junior2!$Q:$Q,0),1)&lt;&gt;"","X",IF(INDEX(Junior2!$R:$R,MATCH($P37,Junior2!$Q:$Q,0),1)&lt;&gt;"","/",""))),IF(INDEX(Junior2!$N:$N,MATCH($P37,Junior2!$L:$L,0),1)&lt;&gt;"","X",IF(INDEX(Junior2!$M:$M,MATCH($P37,Junior2!$L:$L,0),1)&lt;&gt;"","/",""))),"")</f>
        <v/>
      </c>
      <c r="S37" s="67" t="str">
        <f>IF($P37&lt;&gt;"",IF(ISERROR(MATCH($P37,Junior3!$L:$L,0)),IF(ISERROR(MATCH($P37,Junior3!$Q:$Q,0)),IF(ISERROR(MATCH($P37,Junior3!$U:$U,0)),"",IF(INDEX(Junior3!$W:$W,MATCH($P37,Junior3!$U:$U,0),1)&lt;&gt;"","X",IF(INDEX(Junior3!$V:$V,MATCH($P37,Junior3!$U:$U,0),1)&lt;&gt;"","/",""))),IF(INDEX(Junior3!$S:$S,MATCH($P37,Junior3!$Q:$Q,0),1)&lt;&gt;"","X",IF(INDEX(Junior3!$R:$R,MATCH($P37,Junior3!$Q:$Q,0),1)&lt;&gt;"","/",""))),IF(INDEX(Junior3!$N:$N,MATCH($P37,Junior3!$L:$L,0),1)&lt;&gt;"","X",IF(INDEX(Junior3!$M:$M,MATCH($P37,Junior3!$L:$L,0),1)&lt;&gt;"","/",""))),"")</f>
        <v/>
      </c>
      <c r="T37" s="70" t="str">
        <f>IF($P37&lt;&gt;"",IF(ISERROR(MATCH($P37,Junior4!$L:$L,0)),IF(ISERROR(MATCH($P37,Junior4!$Q:$Q,0)),IF(ISERROR(MATCH($P37,Junior4!$U:$U,0)),"",IF(INDEX(Junior4!$W:$W,MATCH($P37,Junior4!$U:$U,0),1)&lt;&gt;"","X",IF(INDEX(Junior4!$V:$V,MATCH($P37,Junior4!$U:$U,0),1)&lt;&gt;"","/",""))),IF(INDEX(Junior4!$S:$S,MATCH($P37,Junior4!$Q:$Q,0),1)&lt;&gt;"","X",IF(INDEX(Junior4!$R:$R,MATCH($P37,Junior4!$Q:$Q,0),1)&lt;&gt;"","/",""))),IF(INDEX(Junior4!$N:$N,MATCH($P37,Junior4!$L:$L,0),1)&lt;&gt;"","X",IF(INDEX(Junior4!$M:$M,MATCH($P37,Junior4!$L:$L,0),1)&lt;&gt;"","/",""))),"")</f>
        <v/>
      </c>
      <c r="U37" s="69" t="str">
        <f>IF($P37&lt;&gt;"",IF(ISERROR(MATCH($P37,Junior5!$L:$L,0)),IF(ISERROR(MATCH($P37,Junior5!$Q:$Q,0)),IF(ISERROR(MATCH($P37,Junior5!$U:$U,0)),"",IF(INDEX(Junior5!$W:$W,MATCH($P37,Junior5!$U:$U,0),1)&lt;&gt;"","X",IF(INDEX(Junior5!$V:$V,MATCH($P37,Junior5!$U:$U,0),1)&lt;&gt;"","/",""))),IF(INDEX(Junior5!$S:$S,MATCH($P37,Junior5!$Q:$Q,0),1)&lt;&gt;"","X",IF(INDEX(Junior5!$R:$R,MATCH($P37,Junior5!$Q:$Q,0),1)&lt;&gt;"","/",""))),IF(INDEX(Junior5!$N:$N,MATCH($P37,Junior5!$L:$L,0),1)&lt;&gt;"","X",IF(INDEX(Junior5!$M:$M,MATCH($P37,Junior5!$L:$L,0),1)&lt;&gt;"","/",""))),"")</f>
        <v/>
      </c>
      <c r="V37" s="67" t="str">
        <f>IF($P37&lt;&gt;"",IF(ISERROR(MATCH($P37,Junior6!$L:$L,0)),IF(ISERROR(MATCH($P37,Junior6!$Q:$Q,0)),IF(ISERROR(MATCH($P37,Junior6!$U:$U,0)),"",IF(INDEX(Junior6!$W:$W,MATCH($P37,Junior6!$U:$U,0),1)&lt;&gt;"","X",IF(INDEX(Junior6!$V:$V,MATCH($P37,Junior6!$U:$U,0),1)&lt;&gt;"","/",""))),IF(INDEX(Junior6!$S:$S,MATCH($P37,Junior6!$Q:$Q,0),1)&lt;&gt;"","X",IF(INDEX(Junior6!$R:$R,MATCH($P37,Junior6!$Q:$Q,0),1)&lt;&gt;"","/",""))),IF(INDEX(Junior6!$N:$N,MATCH($P37,Junior6!$L:$L,0),1)&lt;&gt;"","X",IF(INDEX(Junior6!$M:$M,MATCH($P37,Junior6!$L:$L,0),1)&lt;&gt;"","/",""))),"")</f>
        <v/>
      </c>
      <c r="W37" s="67" t="str">
        <f>IF($P37&lt;&gt;"",IF(ISERROR(MATCH($P37,Junior7!$L:$L,0)),IF(ISERROR(MATCH($P37,Junior7!$Q:$Q,0)),IF(ISERROR(MATCH($P37,Junior7!$U:$U,0)),"",IF(INDEX(Junior7!$W:$W,MATCH($P37,Junior7!$U:$U,0),1)&lt;&gt;"","X",IF(INDEX(Junior7!$V:$V,MATCH($P37,Junior7!$U:$U,0),1)&lt;&gt;"","/",""))),IF(INDEX(Junior7!$S:$S,MATCH($P37,Junior7!$Q:$Q,0),1)&lt;&gt;"","X",IF(INDEX(Junior7!$R:$R,MATCH($P37,Junior7!$Q:$Q,0),1)&lt;&gt;"","/",""))),IF(INDEX(Junior7!$N:$N,MATCH($P37,Junior7!$L:$L,0),1)&lt;&gt;"","X",IF(INDEX(Junior7!$M:$M,MATCH($P37,Junior7!$L:$L,0),1)&lt;&gt;"","/",""))),"")</f>
        <v/>
      </c>
      <c r="X37" s="70" t="str">
        <f>IF($P37&lt;&gt;"",IF(ISERROR(MATCH($P37,Junior8!$L:$L,0)),IF(ISERROR(MATCH($P37,Junior8!$Q:$Q,0)),IF(ISERROR(MATCH($P37,Junior8!$U:$U,0)),"",IF(INDEX(Junior8!$W:$W,MATCH($P37,Junior8!$U:$U,0),1)&lt;&gt;"","X",IF(INDEX(Junior8!$V:$V,MATCH($P37,Junior8!$U:$U,0),1)&lt;&gt;"","/",""))),IF(INDEX(Junior8!$S:$S,MATCH($P37,Junior8!$Q:$Q,0),1)&lt;&gt;"","X",IF(INDEX(Junior8!$R:$R,MATCH($P37,Junior8!$Q:$Q,0),1)&lt;&gt;"","/",""))),IF(INDEX(Junior8!$N:$N,MATCH($P37,Junior8!$L:$L,0),1)&lt;&gt;"","X",IF(INDEX(Junior8!$M:$M,MATCH($P37,Junior8!$L:$L,0),1)&lt;&gt;"","/",""))),"")</f>
        <v/>
      </c>
      <c r="Y37" s="94" t="str">
        <f>IF($P37&lt;&gt;"",IF(ISERROR(MATCH($P37,Junior9!$L:$L,0)),IF(ISERROR(MATCH($P37,Junior9!$Q:$Q,0)),IF(ISERROR(MATCH($P37,Junior9!$U:$U,0)),"",IF(INDEX(Junior9!$W:$W,MATCH($P37,Junior9!$U:$U,0),1)&lt;&gt;"","X",IF(INDEX(Junior9!$V:$V,MATCH($P37,Junior9!$U:$U,0),1)&lt;&gt;"","/",""))),IF(INDEX(Junior9!$S:$S,MATCH($P37,Junior9!$Q:$Q,0),1)&lt;&gt;"","X",IF(INDEX(Junior9!$R:$R,MATCH($P37,Junior9!$Q:$Q,0),1)&lt;&gt;"","/",""))),IF(INDEX(Junior9!$N:$N,MATCH($P37,Junior9!$L:$L,0),1)&lt;&gt;"","X",IF(INDEX(Junior9!$M:$M,MATCH($P37,Junior9!$L:$L,0),1)&lt;&gt;"","/",""))),"")</f>
        <v/>
      </c>
      <c r="Z37" s="67" t="str">
        <f>IF($P37&lt;&gt;"",IF(ISERROR(MATCH($P37,Junior10!$L:$L,0)),IF(ISERROR(MATCH($P37,Junior10!$Q:$Q,0)),IF(ISERROR(MATCH($P37,Junior10!$U:$U,0)),"",IF(INDEX(Junior10!$W:$W,MATCH($P37,Junior10!$U:$U,0),1)&lt;&gt;"","X",IF(INDEX(Junior10!$V:$V,MATCH($P37,Junior10!$U:$U,0),1)&lt;&gt;"","/",""))),IF(INDEX(Junior10!$S:$S,MATCH($P37,Junior10!$Q:$Q,0),1)&lt;&gt;"","X",IF(INDEX(Junior10!$R:$R,MATCH($P37,Junior10!$Q:$Q,0),1)&lt;&gt;"","/",""))),IF(INDEX(Junior10!$N:$N,MATCH($P37,Junior10!$L:$L,0),1)&lt;&gt;"","X",IF(INDEX(Junior10!$M:$M,MATCH($P37,Junior10!$L:$L,0),1)&lt;&gt;"","/",""))),"")</f>
        <v/>
      </c>
      <c r="AA37" s="67" t="str">
        <f>IF($P37&lt;&gt;"",IF(ISERROR(MATCH($P37,Junior11!$L:$L,0)),IF(ISERROR(MATCH($P37,Junior11!$Q:$Q,0)),IF(ISERROR(MATCH($P37,Junior11!$U:$U,0)),"",IF(INDEX(Junior11!$W:$W,MATCH($P37,Junior11!$U:$U,0),1)&lt;&gt;"","X",IF(INDEX(Junior11!$V:$V,MATCH($P37,Junior11!$U:$U,0),1)&lt;&gt;"","/",""))),IF(INDEX(Junior11!$S:$S,MATCH($P37,Junior11!$Q:$Q,0),1)&lt;&gt;"","X",IF(INDEX(Junior11!$R:$R,MATCH($P37,Junior11!$Q:$Q,0),1)&lt;&gt;"","/",""))),IF(INDEX(Junior11!$N:$N,MATCH($P37,Junior11!$L:$L,0),1)&lt;&gt;"","X",IF(INDEX(Junior11!$M:$M,MATCH($P37,Junior11!$L:$L,0),1)&lt;&gt;"","/",""))),"")</f>
        <v/>
      </c>
      <c r="AB37" s="70" t="str">
        <f>IF($P37&lt;&gt;"",IF(ISERROR(MATCH($P37,Junior12!$L:$L,0)),IF(ISERROR(MATCH($P37,Junior12!$Q:$Q,0)),IF(ISERROR(MATCH($P37,Junior12!$U:$U,0)),"",IF(INDEX(Junior12!$W:$W,MATCH($P37,Junior12!$U:$U,0),1)&lt;&gt;"","X",IF(INDEX(Junior12!$V:$V,MATCH($P37,Junior12!$U:$U,0),1)&lt;&gt;"","/",""))),IF(INDEX(Junior12!$S:$S,MATCH($P37,Junior12!$Q:$Q,0),1)&lt;&gt;"","X",IF(INDEX(Junior12!$R:$R,MATCH($P37,Junior12!$Q:$Q,0),1)&lt;&gt;"","/",""))),IF(INDEX(Junior12!$N:$N,MATCH($P37,Junior12!$L:$L,0),1)&lt;&gt;"","X",IF(INDEX(Junior12!$M:$M,MATCH($P37,Junior12!$L:$L,0),1)&lt;&gt;"","/",""))),"")</f>
        <v/>
      </c>
    </row>
    <row r="38" spans="1:28" x14ac:dyDescent="0.25">
      <c r="A38" s="91" t="s">
        <v>44</v>
      </c>
      <c r="B38" s="74" t="str">
        <f>IFERROR(IF(Junior1!$I40="-","-",IF(Junior1!$J40&lt;&gt;"","X",IF(AND(Junior1!$I40&lt;&gt;"",Junior1!$I40&lt;&gt;"-"),"/",""))),"")</f>
        <v/>
      </c>
      <c r="C38" s="75" t="str">
        <f>IFERROR(IF(Junior2!$I40="-","-",IF(Junior2!$J40&lt;&gt;"","X",IF(AND(Junior2!$I40&lt;&gt;"",Junior2!$I40&lt;&gt;"-"),"/",""))),"")</f>
        <v/>
      </c>
      <c r="D38" s="75" t="str">
        <f>IFERROR(IF(Junior3!$I40="-","-",IF(Junior3!$J40&lt;&gt;"","X",IF(AND(Junior3!$I40&lt;&gt;"",Junior3!$I40&lt;&gt;"-"),"/",""))),"")</f>
        <v/>
      </c>
      <c r="E38" s="76" t="str">
        <f>IFERROR(IF(Junior4!$I40="-","-",IF(Junior4!$J40&lt;&gt;"","X",IF(AND(Junior4!$I40&lt;&gt;"",Junior4!$I40&lt;&gt;"-"),"/",""))),"")</f>
        <v/>
      </c>
      <c r="F38" s="74" t="str">
        <f>IFERROR(IF(Junior5!$I40="-","-",IF(Junior5!$J40&lt;&gt;"","X",IF(AND(Junior5!$I40&lt;&gt;"",Junior5!$I40&lt;&gt;"-"),"/",""))),"")</f>
        <v/>
      </c>
      <c r="G38" s="75" t="str">
        <f>IFERROR(IF(Junior6!$I40="-","-",IF(Junior6!$J40&lt;&gt;"","X",IF(AND(Junior6!$I40&lt;&gt;"",Junior6!$I40&lt;&gt;"-"),"/",""))),"")</f>
        <v/>
      </c>
      <c r="H38" s="75" t="str">
        <f>IFERROR(IF(Junior7!$I40="-","-",IF(Junior7!$J40&lt;&gt;"","X",IF(AND(Junior7!$I40&lt;&gt;"",Junior7!$I40&lt;&gt;"-"),"/",""))),"")</f>
        <v/>
      </c>
      <c r="I38" s="76" t="str">
        <f>IFERROR(IF(Junior8!$I40="-","-",IF(Junior8!$J40&lt;&gt;"","X",IF(AND(Junior8!$I40&lt;&gt;"",Junior8!$I40&lt;&gt;"-"),"/",""))),"")</f>
        <v/>
      </c>
      <c r="J38" s="74" t="str">
        <f>IFERROR(IF(Junior9!$I40="-","-",IF(Junior9!$J40&lt;&gt;"","X",IF(AND(Junior9!$I40&lt;&gt;"",Junior9!$I40&lt;&gt;"-"),"/",""))),"")</f>
        <v/>
      </c>
      <c r="K38" s="75" t="str">
        <f>IFERROR(IF(Junior10!$I40="-","-",IF(Junior10!$J40&lt;&gt;"","X",IF(AND(Junior10!$I40&lt;&gt;"",Junior10!$I40&lt;&gt;"-"),"/",""))),"")</f>
        <v/>
      </c>
      <c r="L38" s="75" t="str">
        <f>IFERROR(IF(Junior11!$I40="-","-",IF(Junior11!$J40&lt;&gt;"","X",IF(AND(Junior11!$I40&lt;&gt;"",Junior11!$I40&lt;&gt;"-"),"/",""))),"")</f>
        <v/>
      </c>
      <c r="M38" s="76" t="str">
        <f>IFERROR(IF(Junior12!$I40="-","-",IF(Junior12!$J40&lt;&gt;"","X",IF(AND(Junior12!$I40&lt;&gt;"",Junior12!$I40&lt;&gt;"-"),"/",""))),"")</f>
        <v/>
      </c>
      <c r="O38" s="128"/>
      <c r="P38" s="129"/>
      <c r="Q38" s="69" t="str">
        <f>IF($P38&lt;&gt;"",IF(ISERROR(MATCH($P38,Junior1!$L:$L,0)),IF(ISERROR(MATCH($P38,Junior1!$Q:$Q,0)),IF(ISERROR(MATCH($P38,Junior1!$U:$U,0)),"",IF(INDEX(Junior1!$W:$W,MATCH($P38,Junior1!$U:$U,0),1)&lt;&gt;"","X",IF(INDEX(Junior1!$V:$V,MATCH($P38,Junior1!$U:$U,0),1)&lt;&gt;"","/",""))),IF(INDEX(Junior1!$S:$S,MATCH($P38,Junior1!$Q:$Q,0),1)&lt;&gt;"","X",IF(INDEX(Junior1!$R:$R,MATCH($P38,Junior1!$Q:$Q,0),1)&lt;&gt;"","/",""))),IF(INDEX(Junior1!$N:$N,MATCH($P38,Junior1!$L:$L,0),1)&lt;&gt;"","X",IF(INDEX(Junior1!$M:$M,MATCH($P38,Junior1!$L:$L,0),1)&lt;&gt;"","/",""))),"")</f>
        <v/>
      </c>
      <c r="R38" s="67" t="str">
        <f>IF($P38&lt;&gt;"",IF(ISERROR(MATCH($P38,Junior2!$L:$L,0)),IF(ISERROR(MATCH($P38,Junior2!$Q:$Q,0)),IF(ISERROR(MATCH($P38,Junior2!$U:$U,0)),"",IF(INDEX(Junior2!$W:$W,MATCH($P38,Junior2!$U:$U,0),1)&lt;&gt;"","X",IF(INDEX(Junior2!$V:$V,MATCH($P38,Junior2!$U:$U,0),1)&lt;&gt;"","/",""))),IF(INDEX(Junior2!$S:$S,MATCH($P38,Junior2!$Q:$Q,0),1)&lt;&gt;"","X",IF(INDEX(Junior2!$R:$R,MATCH($P38,Junior2!$Q:$Q,0),1)&lt;&gt;"","/",""))),IF(INDEX(Junior2!$N:$N,MATCH($P38,Junior2!$L:$L,0),1)&lt;&gt;"","X",IF(INDEX(Junior2!$M:$M,MATCH($P38,Junior2!$L:$L,0),1)&lt;&gt;"","/",""))),"")</f>
        <v/>
      </c>
      <c r="S38" s="67" t="str">
        <f>IF($P38&lt;&gt;"",IF(ISERROR(MATCH($P38,Junior3!$L:$L,0)),IF(ISERROR(MATCH($P38,Junior3!$Q:$Q,0)),IF(ISERROR(MATCH($P38,Junior3!$U:$U,0)),"",IF(INDEX(Junior3!$W:$W,MATCH($P38,Junior3!$U:$U,0),1)&lt;&gt;"","X",IF(INDEX(Junior3!$V:$V,MATCH($P38,Junior3!$U:$U,0),1)&lt;&gt;"","/",""))),IF(INDEX(Junior3!$S:$S,MATCH($P38,Junior3!$Q:$Q,0),1)&lt;&gt;"","X",IF(INDEX(Junior3!$R:$R,MATCH($P38,Junior3!$Q:$Q,0),1)&lt;&gt;"","/",""))),IF(INDEX(Junior3!$N:$N,MATCH($P38,Junior3!$L:$L,0),1)&lt;&gt;"","X",IF(INDEX(Junior3!$M:$M,MATCH($P38,Junior3!$L:$L,0),1)&lt;&gt;"","/",""))),"")</f>
        <v/>
      </c>
      <c r="T38" s="70" t="str">
        <f>IF($P38&lt;&gt;"",IF(ISERROR(MATCH($P38,Junior4!$L:$L,0)),IF(ISERROR(MATCH($P38,Junior4!$Q:$Q,0)),IF(ISERROR(MATCH($P38,Junior4!$U:$U,0)),"",IF(INDEX(Junior4!$W:$W,MATCH($P38,Junior4!$U:$U,0),1)&lt;&gt;"","X",IF(INDEX(Junior4!$V:$V,MATCH($P38,Junior4!$U:$U,0),1)&lt;&gt;"","/",""))),IF(INDEX(Junior4!$S:$S,MATCH($P38,Junior4!$Q:$Q,0),1)&lt;&gt;"","X",IF(INDEX(Junior4!$R:$R,MATCH($P38,Junior4!$Q:$Q,0),1)&lt;&gt;"","/",""))),IF(INDEX(Junior4!$N:$N,MATCH($P38,Junior4!$L:$L,0),1)&lt;&gt;"","X",IF(INDEX(Junior4!$M:$M,MATCH($P38,Junior4!$L:$L,0),1)&lt;&gt;"","/",""))),"")</f>
        <v/>
      </c>
      <c r="U38" s="69" t="str">
        <f>IF($P38&lt;&gt;"",IF(ISERROR(MATCH($P38,Junior5!$L:$L,0)),IF(ISERROR(MATCH($P38,Junior5!$Q:$Q,0)),IF(ISERROR(MATCH($P38,Junior5!$U:$U,0)),"",IF(INDEX(Junior5!$W:$W,MATCH($P38,Junior5!$U:$U,0),1)&lt;&gt;"","X",IF(INDEX(Junior5!$V:$V,MATCH($P38,Junior5!$U:$U,0),1)&lt;&gt;"","/",""))),IF(INDEX(Junior5!$S:$S,MATCH($P38,Junior5!$Q:$Q,0),1)&lt;&gt;"","X",IF(INDEX(Junior5!$R:$R,MATCH($P38,Junior5!$Q:$Q,0),1)&lt;&gt;"","/",""))),IF(INDEX(Junior5!$N:$N,MATCH($P38,Junior5!$L:$L,0),1)&lt;&gt;"","X",IF(INDEX(Junior5!$M:$M,MATCH($P38,Junior5!$L:$L,0),1)&lt;&gt;"","/",""))),"")</f>
        <v/>
      </c>
      <c r="V38" s="67" t="str">
        <f>IF($P38&lt;&gt;"",IF(ISERROR(MATCH($P38,Junior6!$L:$L,0)),IF(ISERROR(MATCH($P38,Junior6!$Q:$Q,0)),IF(ISERROR(MATCH($P38,Junior6!$U:$U,0)),"",IF(INDEX(Junior6!$W:$W,MATCH($P38,Junior6!$U:$U,0),1)&lt;&gt;"","X",IF(INDEX(Junior6!$V:$V,MATCH($P38,Junior6!$U:$U,0),1)&lt;&gt;"","/",""))),IF(INDEX(Junior6!$S:$S,MATCH($P38,Junior6!$Q:$Q,0),1)&lt;&gt;"","X",IF(INDEX(Junior6!$R:$R,MATCH($P38,Junior6!$Q:$Q,0),1)&lt;&gt;"","/",""))),IF(INDEX(Junior6!$N:$N,MATCH($P38,Junior6!$L:$L,0),1)&lt;&gt;"","X",IF(INDEX(Junior6!$M:$M,MATCH($P38,Junior6!$L:$L,0),1)&lt;&gt;"","/",""))),"")</f>
        <v/>
      </c>
      <c r="W38" s="67" t="str">
        <f>IF($P38&lt;&gt;"",IF(ISERROR(MATCH($P38,Junior7!$L:$L,0)),IF(ISERROR(MATCH($P38,Junior7!$Q:$Q,0)),IF(ISERROR(MATCH($P38,Junior7!$U:$U,0)),"",IF(INDEX(Junior7!$W:$W,MATCH($P38,Junior7!$U:$U,0),1)&lt;&gt;"","X",IF(INDEX(Junior7!$V:$V,MATCH($P38,Junior7!$U:$U,0),1)&lt;&gt;"","/",""))),IF(INDEX(Junior7!$S:$S,MATCH($P38,Junior7!$Q:$Q,0),1)&lt;&gt;"","X",IF(INDEX(Junior7!$R:$R,MATCH($P38,Junior7!$Q:$Q,0),1)&lt;&gt;"","/",""))),IF(INDEX(Junior7!$N:$N,MATCH($P38,Junior7!$L:$L,0),1)&lt;&gt;"","X",IF(INDEX(Junior7!$M:$M,MATCH($P38,Junior7!$L:$L,0),1)&lt;&gt;"","/",""))),"")</f>
        <v/>
      </c>
      <c r="X38" s="70" t="str">
        <f>IF($P38&lt;&gt;"",IF(ISERROR(MATCH($P38,Junior8!$L:$L,0)),IF(ISERROR(MATCH($P38,Junior8!$Q:$Q,0)),IF(ISERROR(MATCH($P38,Junior8!$U:$U,0)),"",IF(INDEX(Junior8!$W:$W,MATCH($P38,Junior8!$U:$U,0),1)&lt;&gt;"","X",IF(INDEX(Junior8!$V:$V,MATCH($P38,Junior8!$U:$U,0),1)&lt;&gt;"","/",""))),IF(INDEX(Junior8!$S:$S,MATCH($P38,Junior8!$Q:$Q,0),1)&lt;&gt;"","X",IF(INDEX(Junior8!$R:$R,MATCH($P38,Junior8!$Q:$Q,0),1)&lt;&gt;"","/",""))),IF(INDEX(Junior8!$N:$N,MATCH($P38,Junior8!$L:$L,0),1)&lt;&gt;"","X",IF(INDEX(Junior8!$M:$M,MATCH($P38,Junior8!$L:$L,0),1)&lt;&gt;"","/",""))),"")</f>
        <v/>
      </c>
      <c r="Y38" s="94" t="str">
        <f>IF($P38&lt;&gt;"",IF(ISERROR(MATCH($P38,Junior9!$L:$L,0)),IF(ISERROR(MATCH($P38,Junior9!$Q:$Q,0)),IF(ISERROR(MATCH($P38,Junior9!$U:$U,0)),"",IF(INDEX(Junior9!$W:$W,MATCH($P38,Junior9!$U:$U,0),1)&lt;&gt;"","X",IF(INDEX(Junior9!$V:$V,MATCH($P38,Junior9!$U:$U,0),1)&lt;&gt;"","/",""))),IF(INDEX(Junior9!$S:$S,MATCH($P38,Junior9!$Q:$Q,0),1)&lt;&gt;"","X",IF(INDEX(Junior9!$R:$R,MATCH($P38,Junior9!$Q:$Q,0),1)&lt;&gt;"","/",""))),IF(INDEX(Junior9!$N:$N,MATCH($P38,Junior9!$L:$L,0),1)&lt;&gt;"","X",IF(INDEX(Junior9!$M:$M,MATCH($P38,Junior9!$L:$L,0),1)&lt;&gt;"","/",""))),"")</f>
        <v/>
      </c>
      <c r="Z38" s="67" t="str">
        <f>IF($P38&lt;&gt;"",IF(ISERROR(MATCH($P38,Junior10!$L:$L,0)),IF(ISERROR(MATCH($P38,Junior10!$Q:$Q,0)),IF(ISERROR(MATCH($P38,Junior10!$U:$U,0)),"",IF(INDEX(Junior10!$W:$W,MATCH($P38,Junior10!$U:$U,0),1)&lt;&gt;"","X",IF(INDEX(Junior10!$V:$V,MATCH($P38,Junior10!$U:$U,0),1)&lt;&gt;"","/",""))),IF(INDEX(Junior10!$S:$S,MATCH($P38,Junior10!$Q:$Q,0),1)&lt;&gt;"","X",IF(INDEX(Junior10!$R:$R,MATCH($P38,Junior10!$Q:$Q,0),1)&lt;&gt;"","/",""))),IF(INDEX(Junior10!$N:$N,MATCH($P38,Junior10!$L:$L,0),1)&lt;&gt;"","X",IF(INDEX(Junior10!$M:$M,MATCH($P38,Junior10!$L:$L,0),1)&lt;&gt;"","/",""))),"")</f>
        <v/>
      </c>
      <c r="AA38" s="67" t="str">
        <f>IF($P38&lt;&gt;"",IF(ISERROR(MATCH($P38,Junior11!$L:$L,0)),IF(ISERROR(MATCH($P38,Junior11!$Q:$Q,0)),IF(ISERROR(MATCH($P38,Junior11!$U:$U,0)),"",IF(INDEX(Junior11!$W:$W,MATCH($P38,Junior11!$U:$U,0),1)&lt;&gt;"","X",IF(INDEX(Junior11!$V:$V,MATCH($P38,Junior11!$U:$U,0),1)&lt;&gt;"","/",""))),IF(INDEX(Junior11!$S:$S,MATCH($P38,Junior11!$Q:$Q,0),1)&lt;&gt;"","X",IF(INDEX(Junior11!$R:$R,MATCH($P38,Junior11!$Q:$Q,0),1)&lt;&gt;"","/",""))),IF(INDEX(Junior11!$N:$N,MATCH($P38,Junior11!$L:$L,0),1)&lt;&gt;"","X",IF(INDEX(Junior11!$M:$M,MATCH($P38,Junior11!$L:$L,0),1)&lt;&gt;"","/",""))),"")</f>
        <v/>
      </c>
      <c r="AB38" s="70" t="str">
        <f>IF($P38&lt;&gt;"",IF(ISERROR(MATCH($P38,Junior12!$L:$L,0)),IF(ISERROR(MATCH($P38,Junior12!$Q:$Q,0)),IF(ISERROR(MATCH($P38,Junior12!$U:$U,0)),"",IF(INDEX(Junior12!$W:$W,MATCH($P38,Junior12!$U:$U,0),1)&lt;&gt;"","X",IF(INDEX(Junior12!$V:$V,MATCH($P38,Junior12!$U:$U,0),1)&lt;&gt;"","/",""))),IF(INDEX(Junior12!$S:$S,MATCH($P38,Junior12!$Q:$Q,0),1)&lt;&gt;"","X",IF(INDEX(Junior12!$R:$R,MATCH($P38,Junior12!$Q:$Q,0),1)&lt;&gt;"","/",""))),IF(INDEX(Junior12!$N:$N,MATCH($P38,Junior12!$L:$L,0),1)&lt;&gt;"","X",IF(INDEX(Junior12!$M:$M,MATCH($P38,Junior12!$L:$L,0),1)&lt;&gt;"","/",""))),"")</f>
        <v/>
      </c>
    </row>
    <row r="39" spans="1:28" x14ac:dyDescent="0.25">
      <c r="A39" s="87" t="s">
        <v>52</v>
      </c>
      <c r="B39" s="69" t="str">
        <f>IFERROR(IF(Junior1!$I41="-","-",IF(Junior1!$J41&lt;&gt;"","X",IF(AND(Junior1!$I41&lt;&gt;"",Junior1!$I41&lt;&gt;"-"),"/",""))),"")</f>
        <v/>
      </c>
      <c r="C39" s="67" t="str">
        <f>IFERROR(IF(Junior2!$I41="-","-",IF(Junior2!$J41&lt;&gt;"","X",IF(AND(Junior2!$I41&lt;&gt;"",Junior2!$I41&lt;&gt;"-"),"/",""))),"")</f>
        <v/>
      </c>
      <c r="D39" s="67" t="str">
        <f>IFERROR(IF(Junior3!$I41="-","-",IF(Junior3!$J41&lt;&gt;"","X",IF(AND(Junior3!$I41&lt;&gt;"",Junior3!$I41&lt;&gt;"-"),"/",""))),"")</f>
        <v/>
      </c>
      <c r="E39" s="70" t="str">
        <f>IFERROR(IF(Junior4!$I41="-","-",IF(Junior4!$J41&lt;&gt;"","X",IF(AND(Junior4!$I41&lt;&gt;"",Junior4!$I41&lt;&gt;"-"),"/",""))),"")</f>
        <v/>
      </c>
      <c r="F39" s="69" t="str">
        <f>IFERROR(IF(Junior5!$I41="-","-",IF(Junior5!$J41&lt;&gt;"","X",IF(AND(Junior5!$I41&lt;&gt;"",Junior5!$I41&lt;&gt;"-"),"/",""))),"")</f>
        <v/>
      </c>
      <c r="G39" s="67" t="str">
        <f>IFERROR(IF(Junior6!$I41="-","-",IF(Junior6!$J41&lt;&gt;"","X",IF(AND(Junior6!$I41&lt;&gt;"",Junior6!$I41&lt;&gt;"-"),"/",""))),"")</f>
        <v/>
      </c>
      <c r="H39" s="67" t="str">
        <f>IFERROR(IF(Junior7!$I41="-","-",IF(Junior7!$J41&lt;&gt;"","X",IF(AND(Junior7!$I41&lt;&gt;"",Junior7!$I41&lt;&gt;"-"),"/",""))),"")</f>
        <v/>
      </c>
      <c r="I39" s="70" t="str">
        <f>IFERROR(IF(Junior8!$I41="-","-",IF(Junior8!$J41&lt;&gt;"","X",IF(AND(Junior8!$I41&lt;&gt;"",Junior8!$I41&lt;&gt;"-"),"/",""))),"")</f>
        <v/>
      </c>
      <c r="J39" s="69" t="str">
        <f>IFERROR(IF(Junior9!$I41="-","-",IF(Junior9!$J41&lt;&gt;"","X",IF(AND(Junior9!$I41&lt;&gt;"",Junior9!$I41&lt;&gt;"-"),"/",""))),"")</f>
        <v/>
      </c>
      <c r="K39" s="67" t="str">
        <f>IFERROR(IF(Junior10!$I41="-","-",IF(Junior10!$J41&lt;&gt;"","X",IF(AND(Junior10!$I41&lt;&gt;"",Junior10!$I41&lt;&gt;"-"),"/",""))),"")</f>
        <v/>
      </c>
      <c r="L39" s="67" t="str">
        <f>IFERROR(IF(Junior11!$I41="-","-",IF(Junior11!$J41&lt;&gt;"","X",IF(AND(Junior11!$I41&lt;&gt;"",Junior11!$I41&lt;&gt;"-"),"/",""))),"")</f>
        <v/>
      </c>
      <c r="M39" s="70" t="str">
        <f>IFERROR(IF(Junior12!$I41="-","-",IF(Junior12!$J41&lt;&gt;"","X",IF(AND(Junior12!$I41&lt;&gt;"",Junior12!$I41&lt;&gt;"-"),"/",""))),"")</f>
        <v/>
      </c>
      <c r="O39" s="128"/>
      <c r="P39" s="129"/>
      <c r="Q39" s="69" t="str">
        <f>IF($P39&lt;&gt;"",IF(ISERROR(MATCH($P39,Junior1!$L:$L,0)),IF(ISERROR(MATCH($P39,Junior1!$Q:$Q,0)),IF(ISERROR(MATCH($P39,Junior1!$U:$U,0)),"",IF(INDEX(Junior1!$W:$W,MATCH($P39,Junior1!$U:$U,0),1)&lt;&gt;"","X",IF(INDEX(Junior1!$V:$V,MATCH($P39,Junior1!$U:$U,0),1)&lt;&gt;"","/",""))),IF(INDEX(Junior1!$S:$S,MATCH($P39,Junior1!$Q:$Q,0),1)&lt;&gt;"","X",IF(INDEX(Junior1!$R:$R,MATCH($P39,Junior1!$Q:$Q,0),1)&lt;&gt;"","/",""))),IF(INDEX(Junior1!$N:$N,MATCH($P39,Junior1!$L:$L,0),1)&lt;&gt;"","X",IF(INDEX(Junior1!$M:$M,MATCH($P39,Junior1!$L:$L,0),1)&lt;&gt;"","/",""))),"")</f>
        <v/>
      </c>
      <c r="R39" s="67" t="str">
        <f>IF($P39&lt;&gt;"",IF(ISERROR(MATCH($P39,Junior2!$L:$L,0)),IF(ISERROR(MATCH($P39,Junior2!$Q:$Q,0)),IF(ISERROR(MATCH($P39,Junior2!$U:$U,0)),"",IF(INDEX(Junior2!$W:$W,MATCH($P39,Junior2!$U:$U,0),1)&lt;&gt;"","X",IF(INDEX(Junior2!$V:$V,MATCH($P39,Junior2!$U:$U,0),1)&lt;&gt;"","/",""))),IF(INDEX(Junior2!$S:$S,MATCH($P39,Junior2!$Q:$Q,0),1)&lt;&gt;"","X",IF(INDEX(Junior2!$R:$R,MATCH($P39,Junior2!$Q:$Q,0),1)&lt;&gt;"","/",""))),IF(INDEX(Junior2!$N:$N,MATCH($P39,Junior2!$L:$L,0),1)&lt;&gt;"","X",IF(INDEX(Junior2!$M:$M,MATCH($P39,Junior2!$L:$L,0),1)&lt;&gt;"","/",""))),"")</f>
        <v/>
      </c>
      <c r="S39" s="67" t="str">
        <f>IF($P39&lt;&gt;"",IF(ISERROR(MATCH($P39,Junior3!$L:$L,0)),IF(ISERROR(MATCH($P39,Junior3!$Q:$Q,0)),IF(ISERROR(MATCH($P39,Junior3!$U:$U,0)),"",IF(INDEX(Junior3!$W:$W,MATCH($P39,Junior3!$U:$U,0),1)&lt;&gt;"","X",IF(INDEX(Junior3!$V:$V,MATCH($P39,Junior3!$U:$U,0),1)&lt;&gt;"","/",""))),IF(INDEX(Junior3!$S:$S,MATCH($P39,Junior3!$Q:$Q,0),1)&lt;&gt;"","X",IF(INDEX(Junior3!$R:$R,MATCH($P39,Junior3!$Q:$Q,0),1)&lt;&gt;"","/",""))),IF(INDEX(Junior3!$N:$N,MATCH($P39,Junior3!$L:$L,0),1)&lt;&gt;"","X",IF(INDEX(Junior3!$M:$M,MATCH($P39,Junior3!$L:$L,0),1)&lt;&gt;"","/",""))),"")</f>
        <v/>
      </c>
      <c r="T39" s="70" t="str">
        <f>IF($P39&lt;&gt;"",IF(ISERROR(MATCH($P39,Junior4!$L:$L,0)),IF(ISERROR(MATCH($P39,Junior4!$Q:$Q,0)),IF(ISERROR(MATCH($P39,Junior4!$U:$U,0)),"",IF(INDEX(Junior4!$W:$W,MATCH($P39,Junior4!$U:$U,0),1)&lt;&gt;"","X",IF(INDEX(Junior4!$V:$V,MATCH($P39,Junior4!$U:$U,0),1)&lt;&gt;"","/",""))),IF(INDEX(Junior4!$S:$S,MATCH($P39,Junior4!$Q:$Q,0),1)&lt;&gt;"","X",IF(INDEX(Junior4!$R:$R,MATCH($P39,Junior4!$Q:$Q,0),1)&lt;&gt;"","/",""))),IF(INDEX(Junior4!$N:$N,MATCH($P39,Junior4!$L:$L,0),1)&lt;&gt;"","X",IF(INDEX(Junior4!$M:$M,MATCH($P39,Junior4!$L:$L,0),1)&lt;&gt;"","/",""))),"")</f>
        <v/>
      </c>
      <c r="U39" s="69" t="str">
        <f>IF($P39&lt;&gt;"",IF(ISERROR(MATCH($P39,Junior5!$L:$L,0)),IF(ISERROR(MATCH($P39,Junior5!$Q:$Q,0)),IF(ISERROR(MATCH($P39,Junior5!$U:$U,0)),"",IF(INDEX(Junior5!$W:$W,MATCH($P39,Junior5!$U:$U,0),1)&lt;&gt;"","X",IF(INDEX(Junior5!$V:$V,MATCH($P39,Junior5!$U:$U,0),1)&lt;&gt;"","/",""))),IF(INDEX(Junior5!$S:$S,MATCH($P39,Junior5!$Q:$Q,0),1)&lt;&gt;"","X",IF(INDEX(Junior5!$R:$R,MATCH($P39,Junior5!$Q:$Q,0),1)&lt;&gt;"","/",""))),IF(INDEX(Junior5!$N:$N,MATCH($P39,Junior5!$L:$L,0),1)&lt;&gt;"","X",IF(INDEX(Junior5!$M:$M,MATCH($P39,Junior5!$L:$L,0),1)&lt;&gt;"","/",""))),"")</f>
        <v/>
      </c>
      <c r="V39" s="67" t="str">
        <f>IF($P39&lt;&gt;"",IF(ISERROR(MATCH($P39,Junior6!$L:$L,0)),IF(ISERROR(MATCH($P39,Junior6!$Q:$Q,0)),IF(ISERROR(MATCH($P39,Junior6!$U:$U,0)),"",IF(INDEX(Junior6!$W:$W,MATCH($P39,Junior6!$U:$U,0),1)&lt;&gt;"","X",IF(INDEX(Junior6!$V:$V,MATCH($P39,Junior6!$U:$U,0),1)&lt;&gt;"","/",""))),IF(INDEX(Junior6!$S:$S,MATCH($P39,Junior6!$Q:$Q,0),1)&lt;&gt;"","X",IF(INDEX(Junior6!$R:$R,MATCH($P39,Junior6!$Q:$Q,0),1)&lt;&gt;"","/",""))),IF(INDEX(Junior6!$N:$N,MATCH($P39,Junior6!$L:$L,0),1)&lt;&gt;"","X",IF(INDEX(Junior6!$M:$M,MATCH($P39,Junior6!$L:$L,0),1)&lt;&gt;"","/",""))),"")</f>
        <v/>
      </c>
      <c r="W39" s="67" t="str">
        <f>IF($P39&lt;&gt;"",IF(ISERROR(MATCH($P39,Junior7!$L:$L,0)),IF(ISERROR(MATCH($P39,Junior7!$Q:$Q,0)),IF(ISERROR(MATCH($P39,Junior7!$U:$U,0)),"",IF(INDEX(Junior7!$W:$W,MATCH($P39,Junior7!$U:$U,0),1)&lt;&gt;"","X",IF(INDEX(Junior7!$V:$V,MATCH($P39,Junior7!$U:$U,0),1)&lt;&gt;"","/",""))),IF(INDEX(Junior7!$S:$S,MATCH($P39,Junior7!$Q:$Q,0),1)&lt;&gt;"","X",IF(INDEX(Junior7!$R:$R,MATCH($P39,Junior7!$Q:$Q,0),1)&lt;&gt;"","/",""))),IF(INDEX(Junior7!$N:$N,MATCH($P39,Junior7!$L:$L,0),1)&lt;&gt;"","X",IF(INDEX(Junior7!$M:$M,MATCH($P39,Junior7!$L:$L,0),1)&lt;&gt;"","/",""))),"")</f>
        <v/>
      </c>
      <c r="X39" s="70" t="str">
        <f>IF($P39&lt;&gt;"",IF(ISERROR(MATCH($P39,Junior8!$L:$L,0)),IF(ISERROR(MATCH($P39,Junior8!$Q:$Q,0)),IF(ISERROR(MATCH($P39,Junior8!$U:$U,0)),"",IF(INDEX(Junior8!$W:$W,MATCH($P39,Junior8!$U:$U,0),1)&lt;&gt;"","X",IF(INDEX(Junior8!$V:$V,MATCH($P39,Junior8!$U:$U,0),1)&lt;&gt;"","/",""))),IF(INDEX(Junior8!$S:$S,MATCH($P39,Junior8!$Q:$Q,0),1)&lt;&gt;"","X",IF(INDEX(Junior8!$R:$R,MATCH($P39,Junior8!$Q:$Q,0),1)&lt;&gt;"","/",""))),IF(INDEX(Junior8!$N:$N,MATCH($P39,Junior8!$L:$L,0),1)&lt;&gt;"","X",IF(INDEX(Junior8!$M:$M,MATCH($P39,Junior8!$L:$L,0),1)&lt;&gt;"","/",""))),"")</f>
        <v/>
      </c>
      <c r="Y39" s="94" t="str">
        <f>IF($P39&lt;&gt;"",IF(ISERROR(MATCH($P39,Junior9!$L:$L,0)),IF(ISERROR(MATCH($P39,Junior9!$Q:$Q,0)),IF(ISERROR(MATCH($P39,Junior9!$U:$U,0)),"",IF(INDEX(Junior9!$W:$W,MATCH($P39,Junior9!$U:$U,0),1)&lt;&gt;"","X",IF(INDEX(Junior9!$V:$V,MATCH($P39,Junior9!$U:$U,0),1)&lt;&gt;"","/",""))),IF(INDEX(Junior9!$S:$S,MATCH($P39,Junior9!$Q:$Q,0),1)&lt;&gt;"","X",IF(INDEX(Junior9!$R:$R,MATCH($P39,Junior9!$Q:$Q,0),1)&lt;&gt;"","/",""))),IF(INDEX(Junior9!$N:$N,MATCH($P39,Junior9!$L:$L,0),1)&lt;&gt;"","X",IF(INDEX(Junior9!$M:$M,MATCH($P39,Junior9!$L:$L,0),1)&lt;&gt;"","/",""))),"")</f>
        <v/>
      </c>
      <c r="Z39" s="67" t="str">
        <f>IF($P39&lt;&gt;"",IF(ISERROR(MATCH($P39,Junior10!$L:$L,0)),IF(ISERROR(MATCH($P39,Junior10!$Q:$Q,0)),IF(ISERROR(MATCH($P39,Junior10!$U:$U,0)),"",IF(INDEX(Junior10!$W:$W,MATCH($P39,Junior10!$U:$U,0),1)&lt;&gt;"","X",IF(INDEX(Junior10!$V:$V,MATCH($P39,Junior10!$U:$U,0),1)&lt;&gt;"","/",""))),IF(INDEX(Junior10!$S:$S,MATCH($P39,Junior10!$Q:$Q,0),1)&lt;&gt;"","X",IF(INDEX(Junior10!$R:$R,MATCH($P39,Junior10!$Q:$Q,0),1)&lt;&gt;"","/",""))),IF(INDEX(Junior10!$N:$N,MATCH($P39,Junior10!$L:$L,0),1)&lt;&gt;"","X",IF(INDEX(Junior10!$M:$M,MATCH($P39,Junior10!$L:$L,0),1)&lt;&gt;"","/",""))),"")</f>
        <v/>
      </c>
      <c r="AA39" s="67" t="str">
        <f>IF($P39&lt;&gt;"",IF(ISERROR(MATCH($P39,Junior11!$L:$L,0)),IF(ISERROR(MATCH($P39,Junior11!$Q:$Q,0)),IF(ISERROR(MATCH($P39,Junior11!$U:$U,0)),"",IF(INDEX(Junior11!$W:$W,MATCH($P39,Junior11!$U:$U,0),1)&lt;&gt;"","X",IF(INDEX(Junior11!$V:$V,MATCH($P39,Junior11!$U:$U,0),1)&lt;&gt;"","/",""))),IF(INDEX(Junior11!$S:$S,MATCH($P39,Junior11!$Q:$Q,0),1)&lt;&gt;"","X",IF(INDEX(Junior11!$R:$R,MATCH($P39,Junior11!$Q:$Q,0),1)&lt;&gt;"","/",""))),IF(INDEX(Junior11!$N:$N,MATCH($P39,Junior11!$L:$L,0),1)&lt;&gt;"","X",IF(INDEX(Junior11!$M:$M,MATCH($P39,Junior11!$L:$L,0),1)&lt;&gt;"","/",""))),"")</f>
        <v/>
      </c>
      <c r="AB39" s="70" t="str">
        <f>IF($P39&lt;&gt;"",IF(ISERROR(MATCH($P39,Junior12!$L:$L,0)),IF(ISERROR(MATCH($P39,Junior12!$Q:$Q,0)),IF(ISERROR(MATCH($P39,Junior12!$U:$U,0)),"",IF(INDEX(Junior12!$W:$W,MATCH($P39,Junior12!$U:$U,0),1)&lt;&gt;"","X",IF(INDEX(Junior12!$V:$V,MATCH($P39,Junior12!$U:$U,0),1)&lt;&gt;"","/",""))),IF(INDEX(Junior12!$S:$S,MATCH($P39,Junior12!$Q:$Q,0),1)&lt;&gt;"","X",IF(INDEX(Junior12!$R:$R,MATCH($P39,Junior12!$Q:$Q,0),1)&lt;&gt;"","/",""))),IF(INDEX(Junior12!$N:$N,MATCH($P39,Junior12!$L:$L,0),1)&lt;&gt;"","X",IF(INDEX(Junior12!$M:$M,MATCH($P39,Junior12!$L:$L,0),1)&lt;&gt;"","/",""))),"")</f>
        <v/>
      </c>
    </row>
    <row r="40" spans="1:28" ht="15.75" thickBot="1" x14ac:dyDescent="0.3">
      <c r="A40" s="89" t="s">
        <v>40</v>
      </c>
      <c r="B40" s="80" t="str">
        <f>IFERROR(IF(Junior1!$I42="-","-",IF(Junior1!$J42&lt;&gt;"","X",IF(AND(Junior1!$I42&lt;&gt;"",Junior1!$I42&lt;&gt;"-"),"/",""))),"")</f>
        <v/>
      </c>
      <c r="C40" s="81" t="str">
        <f>IFERROR(IF(Junior2!$I42="-","-",IF(Junior2!$J42&lt;&gt;"","X",IF(AND(Junior2!$I42&lt;&gt;"",Junior2!$I42&lt;&gt;"-"),"/",""))),"")</f>
        <v/>
      </c>
      <c r="D40" s="81" t="str">
        <f>IFERROR(IF(Junior3!$I42="-","-",IF(Junior3!$J42&lt;&gt;"","X",IF(AND(Junior3!$I42&lt;&gt;"",Junior3!$I42&lt;&gt;"-"),"/",""))),"")</f>
        <v/>
      </c>
      <c r="E40" s="82" t="str">
        <f>IFERROR(IF(Junior4!$I42="-","-",IF(Junior4!$J42&lt;&gt;"","X",IF(AND(Junior4!$I42&lt;&gt;"",Junior4!$I42&lt;&gt;"-"),"/",""))),"")</f>
        <v/>
      </c>
      <c r="F40" s="80" t="str">
        <f>IFERROR(IF(Junior5!$I42="-","-",IF(Junior5!$J42&lt;&gt;"","X",IF(AND(Junior5!$I42&lt;&gt;"",Junior5!$I42&lt;&gt;"-"),"/",""))),"")</f>
        <v/>
      </c>
      <c r="G40" s="81" t="str">
        <f>IFERROR(IF(Junior6!$I42="-","-",IF(Junior6!$J42&lt;&gt;"","X",IF(AND(Junior6!$I42&lt;&gt;"",Junior6!$I42&lt;&gt;"-"),"/",""))),"")</f>
        <v/>
      </c>
      <c r="H40" s="81" t="str">
        <f>IFERROR(IF(Junior7!$I42="-","-",IF(Junior7!$J42&lt;&gt;"","X",IF(AND(Junior7!$I42&lt;&gt;"",Junior7!$I42&lt;&gt;"-"),"/",""))),"")</f>
        <v/>
      </c>
      <c r="I40" s="82" t="str">
        <f>IFERROR(IF(Junior8!$I42="-","-",IF(Junior8!$J42&lt;&gt;"","X",IF(AND(Junior8!$I42&lt;&gt;"",Junior8!$I42&lt;&gt;"-"),"/",""))),"")</f>
        <v/>
      </c>
      <c r="J40" s="80" t="str">
        <f>IFERROR(IF(Junior9!$I42="-","-",IF(Junior9!$J42&lt;&gt;"","X",IF(AND(Junior9!$I42&lt;&gt;"",Junior9!$I42&lt;&gt;"-"),"/",""))),"")</f>
        <v/>
      </c>
      <c r="K40" s="81" t="str">
        <f>IFERROR(IF(Junior10!$I42="-","-",IF(Junior10!$J42&lt;&gt;"","X",IF(AND(Junior10!$I42&lt;&gt;"",Junior10!$I42&lt;&gt;"-"),"/",""))),"")</f>
        <v/>
      </c>
      <c r="L40" s="81" t="str">
        <f>IFERROR(IF(Junior11!$I42="-","-",IF(Junior11!$J42&lt;&gt;"","X",IF(AND(Junior11!$I42&lt;&gt;"",Junior11!$I42&lt;&gt;"-"),"/",""))),"")</f>
        <v/>
      </c>
      <c r="M40" s="82" t="str">
        <f>IFERROR(IF(Junior12!$I42="-","-",IF(Junior12!$J42&lt;&gt;"","X",IF(AND(Junior12!$I42&lt;&gt;"",Junior12!$I42&lt;&gt;"-"),"/",""))),"")</f>
        <v/>
      </c>
      <c r="O40" s="128"/>
      <c r="P40" s="129"/>
      <c r="Q40" s="69" t="str">
        <f>IF($P40&lt;&gt;"",IF(ISERROR(MATCH($P40,Junior1!$L:$L,0)),IF(ISERROR(MATCH($P40,Junior1!$Q:$Q,0)),IF(ISERROR(MATCH($P40,Junior1!$U:$U,0)),"",IF(INDEX(Junior1!$W:$W,MATCH($P40,Junior1!$U:$U,0),1)&lt;&gt;"","X",IF(INDEX(Junior1!$V:$V,MATCH($P40,Junior1!$U:$U,0),1)&lt;&gt;"","/",""))),IF(INDEX(Junior1!$S:$S,MATCH($P40,Junior1!$Q:$Q,0),1)&lt;&gt;"","X",IF(INDEX(Junior1!$R:$R,MATCH($P40,Junior1!$Q:$Q,0),1)&lt;&gt;"","/",""))),IF(INDEX(Junior1!$N:$N,MATCH($P40,Junior1!$L:$L,0),1)&lt;&gt;"","X",IF(INDEX(Junior1!$M:$M,MATCH($P40,Junior1!$L:$L,0),1)&lt;&gt;"","/",""))),"")</f>
        <v/>
      </c>
      <c r="R40" s="67" t="str">
        <f>IF($P40&lt;&gt;"",IF(ISERROR(MATCH($P40,Junior2!$L:$L,0)),IF(ISERROR(MATCH($P40,Junior2!$Q:$Q,0)),IF(ISERROR(MATCH($P40,Junior2!$U:$U,0)),"",IF(INDEX(Junior2!$W:$W,MATCH($P40,Junior2!$U:$U,0),1)&lt;&gt;"","X",IF(INDEX(Junior2!$V:$V,MATCH($P40,Junior2!$U:$U,0),1)&lt;&gt;"","/",""))),IF(INDEX(Junior2!$S:$S,MATCH($P40,Junior2!$Q:$Q,0),1)&lt;&gt;"","X",IF(INDEX(Junior2!$R:$R,MATCH($P40,Junior2!$Q:$Q,0),1)&lt;&gt;"","/",""))),IF(INDEX(Junior2!$N:$N,MATCH($P40,Junior2!$L:$L,0),1)&lt;&gt;"","X",IF(INDEX(Junior2!$M:$M,MATCH($P40,Junior2!$L:$L,0),1)&lt;&gt;"","/",""))),"")</f>
        <v/>
      </c>
      <c r="S40" s="67" t="str">
        <f>IF($P40&lt;&gt;"",IF(ISERROR(MATCH($P40,Junior3!$L:$L,0)),IF(ISERROR(MATCH($P40,Junior3!$Q:$Q,0)),IF(ISERROR(MATCH($P40,Junior3!$U:$U,0)),"",IF(INDEX(Junior3!$W:$W,MATCH($P40,Junior3!$U:$U,0),1)&lt;&gt;"","X",IF(INDEX(Junior3!$V:$V,MATCH($P40,Junior3!$U:$U,0),1)&lt;&gt;"","/",""))),IF(INDEX(Junior3!$S:$S,MATCH($P40,Junior3!$Q:$Q,0),1)&lt;&gt;"","X",IF(INDEX(Junior3!$R:$R,MATCH($P40,Junior3!$Q:$Q,0),1)&lt;&gt;"","/",""))),IF(INDEX(Junior3!$N:$N,MATCH($P40,Junior3!$L:$L,0),1)&lt;&gt;"","X",IF(INDEX(Junior3!$M:$M,MATCH($P40,Junior3!$L:$L,0),1)&lt;&gt;"","/",""))),"")</f>
        <v/>
      </c>
      <c r="T40" s="70" t="str">
        <f>IF($P40&lt;&gt;"",IF(ISERROR(MATCH($P40,Junior4!$L:$L,0)),IF(ISERROR(MATCH($P40,Junior4!$Q:$Q,0)),IF(ISERROR(MATCH($P40,Junior4!$U:$U,0)),"",IF(INDEX(Junior4!$W:$W,MATCH($P40,Junior4!$U:$U,0),1)&lt;&gt;"","X",IF(INDEX(Junior4!$V:$V,MATCH($P40,Junior4!$U:$U,0),1)&lt;&gt;"","/",""))),IF(INDEX(Junior4!$S:$S,MATCH($P40,Junior4!$Q:$Q,0),1)&lt;&gt;"","X",IF(INDEX(Junior4!$R:$R,MATCH($P40,Junior4!$Q:$Q,0),1)&lt;&gt;"","/",""))),IF(INDEX(Junior4!$N:$N,MATCH($P40,Junior4!$L:$L,0),1)&lt;&gt;"","X",IF(INDEX(Junior4!$M:$M,MATCH($P40,Junior4!$L:$L,0),1)&lt;&gt;"","/",""))),"")</f>
        <v/>
      </c>
      <c r="U40" s="69" t="str">
        <f>IF($P40&lt;&gt;"",IF(ISERROR(MATCH($P40,Junior5!$L:$L,0)),IF(ISERROR(MATCH($P40,Junior5!$Q:$Q,0)),IF(ISERROR(MATCH($P40,Junior5!$U:$U,0)),"",IF(INDEX(Junior5!$W:$W,MATCH($P40,Junior5!$U:$U,0),1)&lt;&gt;"","X",IF(INDEX(Junior5!$V:$V,MATCH($P40,Junior5!$U:$U,0),1)&lt;&gt;"","/",""))),IF(INDEX(Junior5!$S:$S,MATCH($P40,Junior5!$Q:$Q,0),1)&lt;&gt;"","X",IF(INDEX(Junior5!$R:$R,MATCH($P40,Junior5!$Q:$Q,0),1)&lt;&gt;"","/",""))),IF(INDEX(Junior5!$N:$N,MATCH($P40,Junior5!$L:$L,0),1)&lt;&gt;"","X",IF(INDEX(Junior5!$M:$M,MATCH($P40,Junior5!$L:$L,0),1)&lt;&gt;"","/",""))),"")</f>
        <v/>
      </c>
      <c r="V40" s="67" t="str">
        <f>IF($P40&lt;&gt;"",IF(ISERROR(MATCH($P40,Junior6!$L:$L,0)),IF(ISERROR(MATCH($P40,Junior6!$Q:$Q,0)),IF(ISERROR(MATCH($P40,Junior6!$U:$U,0)),"",IF(INDEX(Junior6!$W:$W,MATCH($P40,Junior6!$U:$U,0),1)&lt;&gt;"","X",IF(INDEX(Junior6!$V:$V,MATCH($P40,Junior6!$U:$U,0),1)&lt;&gt;"","/",""))),IF(INDEX(Junior6!$S:$S,MATCH($P40,Junior6!$Q:$Q,0),1)&lt;&gt;"","X",IF(INDEX(Junior6!$R:$R,MATCH($P40,Junior6!$Q:$Q,0),1)&lt;&gt;"","/",""))),IF(INDEX(Junior6!$N:$N,MATCH($P40,Junior6!$L:$L,0),1)&lt;&gt;"","X",IF(INDEX(Junior6!$M:$M,MATCH($P40,Junior6!$L:$L,0),1)&lt;&gt;"","/",""))),"")</f>
        <v/>
      </c>
      <c r="W40" s="67" t="str">
        <f>IF($P40&lt;&gt;"",IF(ISERROR(MATCH($P40,Junior7!$L:$L,0)),IF(ISERROR(MATCH($P40,Junior7!$Q:$Q,0)),IF(ISERROR(MATCH($P40,Junior7!$U:$U,0)),"",IF(INDEX(Junior7!$W:$W,MATCH($P40,Junior7!$U:$U,0),1)&lt;&gt;"","X",IF(INDEX(Junior7!$V:$V,MATCH($P40,Junior7!$U:$U,0),1)&lt;&gt;"","/",""))),IF(INDEX(Junior7!$S:$S,MATCH($P40,Junior7!$Q:$Q,0),1)&lt;&gt;"","X",IF(INDEX(Junior7!$R:$R,MATCH($P40,Junior7!$Q:$Q,0),1)&lt;&gt;"","/",""))),IF(INDEX(Junior7!$N:$N,MATCH($P40,Junior7!$L:$L,0),1)&lt;&gt;"","X",IF(INDEX(Junior7!$M:$M,MATCH($P40,Junior7!$L:$L,0),1)&lt;&gt;"","/",""))),"")</f>
        <v/>
      </c>
      <c r="X40" s="70" t="str">
        <f>IF($P40&lt;&gt;"",IF(ISERROR(MATCH($P40,Junior8!$L:$L,0)),IF(ISERROR(MATCH($P40,Junior8!$Q:$Q,0)),IF(ISERROR(MATCH($P40,Junior8!$U:$U,0)),"",IF(INDEX(Junior8!$W:$W,MATCH($P40,Junior8!$U:$U,0),1)&lt;&gt;"","X",IF(INDEX(Junior8!$V:$V,MATCH($P40,Junior8!$U:$U,0),1)&lt;&gt;"","/",""))),IF(INDEX(Junior8!$S:$S,MATCH($P40,Junior8!$Q:$Q,0),1)&lt;&gt;"","X",IF(INDEX(Junior8!$R:$R,MATCH($P40,Junior8!$Q:$Q,0),1)&lt;&gt;"","/",""))),IF(INDEX(Junior8!$N:$N,MATCH($P40,Junior8!$L:$L,0),1)&lt;&gt;"","X",IF(INDEX(Junior8!$M:$M,MATCH($P40,Junior8!$L:$L,0),1)&lt;&gt;"","/",""))),"")</f>
        <v/>
      </c>
      <c r="Y40" s="94" t="str">
        <f>IF($P40&lt;&gt;"",IF(ISERROR(MATCH($P40,Junior9!$L:$L,0)),IF(ISERROR(MATCH($P40,Junior9!$Q:$Q,0)),IF(ISERROR(MATCH($P40,Junior9!$U:$U,0)),"",IF(INDEX(Junior9!$W:$W,MATCH($P40,Junior9!$U:$U,0),1)&lt;&gt;"","X",IF(INDEX(Junior9!$V:$V,MATCH($P40,Junior9!$U:$U,0),1)&lt;&gt;"","/",""))),IF(INDEX(Junior9!$S:$S,MATCH($P40,Junior9!$Q:$Q,0),1)&lt;&gt;"","X",IF(INDEX(Junior9!$R:$R,MATCH($P40,Junior9!$Q:$Q,0),1)&lt;&gt;"","/",""))),IF(INDEX(Junior9!$N:$N,MATCH($P40,Junior9!$L:$L,0),1)&lt;&gt;"","X",IF(INDEX(Junior9!$M:$M,MATCH($P40,Junior9!$L:$L,0),1)&lt;&gt;"","/",""))),"")</f>
        <v/>
      </c>
      <c r="Z40" s="67" t="str">
        <f>IF($P40&lt;&gt;"",IF(ISERROR(MATCH($P40,Junior10!$L:$L,0)),IF(ISERROR(MATCH($P40,Junior10!$Q:$Q,0)),IF(ISERROR(MATCH($P40,Junior10!$U:$U,0)),"",IF(INDEX(Junior10!$W:$W,MATCH($P40,Junior10!$U:$U,0),1)&lt;&gt;"","X",IF(INDEX(Junior10!$V:$V,MATCH($P40,Junior10!$U:$U,0),1)&lt;&gt;"","/",""))),IF(INDEX(Junior10!$S:$S,MATCH($P40,Junior10!$Q:$Q,0),1)&lt;&gt;"","X",IF(INDEX(Junior10!$R:$R,MATCH($P40,Junior10!$Q:$Q,0),1)&lt;&gt;"","/",""))),IF(INDEX(Junior10!$N:$N,MATCH($P40,Junior10!$L:$L,0),1)&lt;&gt;"","X",IF(INDEX(Junior10!$M:$M,MATCH($P40,Junior10!$L:$L,0),1)&lt;&gt;"","/",""))),"")</f>
        <v/>
      </c>
      <c r="AA40" s="67" t="str">
        <f>IF($P40&lt;&gt;"",IF(ISERROR(MATCH($P40,Junior11!$L:$L,0)),IF(ISERROR(MATCH($P40,Junior11!$Q:$Q,0)),IF(ISERROR(MATCH($P40,Junior11!$U:$U,0)),"",IF(INDEX(Junior11!$W:$W,MATCH($P40,Junior11!$U:$U,0),1)&lt;&gt;"","X",IF(INDEX(Junior11!$V:$V,MATCH($P40,Junior11!$U:$U,0),1)&lt;&gt;"","/",""))),IF(INDEX(Junior11!$S:$S,MATCH($P40,Junior11!$Q:$Q,0),1)&lt;&gt;"","X",IF(INDEX(Junior11!$R:$R,MATCH($P40,Junior11!$Q:$Q,0),1)&lt;&gt;"","/",""))),IF(INDEX(Junior11!$N:$N,MATCH($P40,Junior11!$L:$L,0),1)&lt;&gt;"","X",IF(INDEX(Junior11!$M:$M,MATCH($P40,Junior11!$L:$L,0),1)&lt;&gt;"","/",""))),"")</f>
        <v/>
      </c>
      <c r="AB40" s="70" t="str">
        <f>IF($P40&lt;&gt;"",IF(ISERROR(MATCH($P40,Junior12!$L:$L,0)),IF(ISERROR(MATCH($P40,Junior12!$Q:$Q,0)),IF(ISERROR(MATCH($P40,Junior12!$U:$U,0)),"",IF(INDEX(Junior12!$W:$W,MATCH($P40,Junior12!$U:$U,0),1)&lt;&gt;"","X",IF(INDEX(Junior12!$V:$V,MATCH($P40,Junior12!$U:$U,0),1)&lt;&gt;"","/",""))),IF(INDEX(Junior12!$S:$S,MATCH($P40,Junior12!$Q:$Q,0),1)&lt;&gt;"","X",IF(INDEX(Junior12!$R:$R,MATCH($P40,Junior12!$Q:$Q,0),1)&lt;&gt;"","/",""))),IF(INDEX(Junior12!$N:$N,MATCH($P40,Junior12!$L:$L,0),1)&lt;&gt;"","X",IF(INDEX(Junior12!$M:$M,MATCH($P40,Junior12!$L:$L,0),1)&lt;&gt;"","/",""))),"")</f>
        <v/>
      </c>
    </row>
    <row r="41" spans="1:28" x14ac:dyDescent="0.25">
      <c r="A41" s="90" t="s">
        <v>53</v>
      </c>
      <c r="B41" s="77" t="str">
        <f>IFERROR(IF(Junior1!$I43="-","-",IF(Junior1!$J43&lt;&gt;"","X",IF(AND(Junior1!$I43&lt;&gt;"",Junior1!$I43&lt;&gt;"-"),"/",""))),"")</f>
        <v/>
      </c>
      <c r="C41" s="78" t="str">
        <f>IFERROR(IF(Junior2!$I43="-","-",IF(Junior2!$J43&lt;&gt;"","X",IF(AND(Junior2!$I43&lt;&gt;"",Junior2!$I43&lt;&gt;"-"),"/",""))),"")</f>
        <v/>
      </c>
      <c r="D41" s="78" t="str">
        <f>IFERROR(IF(Junior3!$I43="-","-",IF(Junior3!$J43&lt;&gt;"","X",IF(AND(Junior3!$I43&lt;&gt;"",Junior3!$I43&lt;&gt;"-"),"/",""))),"")</f>
        <v/>
      </c>
      <c r="E41" s="79" t="str">
        <f>IFERROR(IF(Junior4!$I43="-","-",IF(Junior4!$J43&lt;&gt;"","X",IF(AND(Junior4!$I43&lt;&gt;"",Junior4!$I43&lt;&gt;"-"),"/",""))),"")</f>
        <v/>
      </c>
      <c r="F41" s="77" t="str">
        <f>IFERROR(IF(Junior5!$I43="-","-",IF(Junior5!$J43&lt;&gt;"","X",IF(AND(Junior5!$I43&lt;&gt;"",Junior5!$I43&lt;&gt;"-"),"/",""))),"")</f>
        <v/>
      </c>
      <c r="G41" s="78" t="str">
        <f>IFERROR(IF(Junior6!$I43="-","-",IF(Junior6!$J43&lt;&gt;"","X",IF(AND(Junior6!$I43&lt;&gt;"",Junior6!$I43&lt;&gt;"-"),"/",""))),"")</f>
        <v/>
      </c>
      <c r="H41" s="78" t="str">
        <f>IFERROR(IF(Junior7!$I43="-","-",IF(Junior7!$J43&lt;&gt;"","X",IF(AND(Junior7!$I43&lt;&gt;"",Junior7!$I43&lt;&gt;"-"),"/",""))),"")</f>
        <v/>
      </c>
      <c r="I41" s="79" t="str">
        <f>IFERROR(IF(Junior8!$I43="-","-",IF(Junior8!$J43&lt;&gt;"","X",IF(AND(Junior8!$I43&lt;&gt;"",Junior8!$I43&lt;&gt;"-"),"/",""))),"")</f>
        <v/>
      </c>
      <c r="J41" s="77" t="str">
        <f>IFERROR(IF(Junior9!$I43="-","-",IF(Junior9!$J43&lt;&gt;"","X",IF(AND(Junior9!$I43&lt;&gt;"",Junior9!$I43&lt;&gt;"-"),"/",""))),"")</f>
        <v/>
      </c>
      <c r="K41" s="78" t="str">
        <f>IFERROR(IF(Junior10!$I43="-","-",IF(Junior10!$J43&lt;&gt;"","X",IF(AND(Junior10!$I43&lt;&gt;"",Junior10!$I43&lt;&gt;"-"),"/",""))),"")</f>
        <v/>
      </c>
      <c r="L41" s="78" t="str">
        <f>IFERROR(IF(Junior11!$I43="-","-",IF(Junior11!$J43&lt;&gt;"","X",IF(AND(Junior11!$I43&lt;&gt;"",Junior11!$I43&lt;&gt;"-"),"/",""))),"")</f>
        <v/>
      </c>
      <c r="M41" s="79" t="str">
        <f>IFERROR(IF(Junior12!$I43="-","-",IF(Junior12!$J43&lt;&gt;"","X",IF(AND(Junior12!$I43&lt;&gt;"",Junior12!$I43&lt;&gt;"-"),"/",""))),"")</f>
        <v/>
      </c>
      <c r="O41" s="128"/>
      <c r="P41" s="129"/>
      <c r="Q41" s="69" t="str">
        <f>IF($P41&lt;&gt;"",IF(ISERROR(MATCH($P41,Junior1!$L:$L,0)),IF(ISERROR(MATCH($P41,Junior1!$Q:$Q,0)),IF(ISERROR(MATCH($P41,Junior1!$U:$U,0)),"",IF(INDEX(Junior1!$W:$W,MATCH($P41,Junior1!$U:$U,0),1)&lt;&gt;"","X",IF(INDEX(Junior1!$V:$V,MATCH($P41,Junior1!$U:$U,0),1)&lt;&gt;"","/",""))),IF(INDEX(Junior1!$S:$S,MATCH($P41,Junior1!$Q:$Q,0),1)&lt;&gt;"","X",IF(INDEX(Junior1!$R:$R,MATCH($P41,Junior1!$Q:$Q,0),1)&lt;&gt;"","/",""))),IF(INDEX(Junior1!$N:$N,MATCH($P41,Junior1!$L:$L,0),1)&lt;&gt;"","X",IF(INDEX(Junior1!$M:$M,MATCH($P41,Junior1!$L:$L,0),1)&lt;&gt;"","/",""))),"")</f>
        <v/>
      </c>
      <c r="R41" s="67" t="str">
        <f>IF($P41&lt;&gt;"",IF(ISERROR(MATCH($P41,Junior2!$L:$L,0)),IF(ISERROR(MATCH($P41,Junior2!$Q:$Q,0)),IF(ISERROR(MATCH($P41,Junior2!$U:$U,0)),"",IF(INDEX(Junior2!$W:$W,MATCH($P41,Junior2!$U:$U,0),1)&lt;&gt;"","X",IF(INDEX(Junior2!$V:$V,MATCH($P41,Junior2!$U:$U,0),1)&lt;&gt;"","/",""))),IF(INDEX(Junior2!$S:$S,MATCH($P41,Junior2!$Q:$Q,0),1)&lt;&gt;"","X",IF(INDEX(Junior2!$R:$R,MATCH($P41,Junior2!$Q:$Q,0),1)&lt;&gt;"","/",""))),IF(INDEX(Junior2!$N:$N,MATCH($P41,Junior2!$L:$L,0),1)&lt;&gt;"","X",IF(INDEX(Junior2!$M:$M,MATCH($P41,Junior2!$L:$L,0),1)&lt;&gt;"","/",""))),"")</f>
        <v/>
      </c>
      <c r="S41" s="67" t="str">
        <f>IF($P41&lt;&gt;"",IF(ISERROR(MATCH($P41,Junior3!$L:$L,0)),IF(ISERROR(MATCH($P41,Junior3!$Q:$Q,0)),IF(ISERROR(MATCH($P41,Junior3!$U:$U,0)),"",IF(INDEX(Junior3!$W:$W,MATCH($P41,Junior3!$U:$U,0),1)&lt;&gt;"","X",IF(INDEX(Junior3!$V:$V,MATCH($P41,Junior3!$U:$U,0),1)&lt;&gt;"","/",""))),IF(INDEX(Junior3!$S:$S,MATCH($P41,Junior3!$Q:$Q,0),1)&lt;&gt;"","X",IF(INDEX(Junior3!$R:$R,MATCH($P41,Junior3!$Q:$Q,0),1)&lt;&gt;"","/",""))),IF(INDEX(Junior3!$N:$N,MATCH($P41,Junior3!$L:$L,0),1)&lt;&gt;"","X",IF(INDEX(Junior3!$M:$M,MATCH($P41,Junior3!$L:$L,0),1)&lt;&gt;"","/",""))),"")</f>
        <v/>
      </c>
      <c r="T41" s="70" t="str">
        <f>IF($P41&lt;&gt;"",IF(ISERROR(MATCH($P41,Junior4!$L:$L,0)),IF(ISERROR(MATCH($P41,Junior4!$Q:$Q,0)),IF(ISERROR(MATCH($P41,Junior4!$U:$U,0)),"",IF(INDEX(Junior4!$W:$W,MATCH($P41,Junior4!$U:$U,0),1)&lt;&gt;"","X",IF(INDEX(Junior4!$V:$V,MATCH($P41,Junior4!$U:$U,0),1)&lt;&gt;"","/",""))),IF(INDEX(Junior4!$S:$S,MATCH($P41,Junior4!$Q:$Q,0),1)&lt;&gt;"","X",IF(INDEX(Junior4!$R:$R,MATCH($P41,Junior4!$Q:$Q,0),1)&lt;&gt;"","/",""))),IF(INDEX(Junior4!$N:$N,MATCH($P41,Junior4!$L:$L,0),1)&lt;&gt;"","X",IF(INDEX(Junior4!$M:$M,MATCH($P41,Junior4!$L:$L,0),1)&lt;&gt;"","/",""))),"")</f>
        <v/>
      </c>
      <c r="U41" s="69" t="str">
        <f>IF($P41&lt;&gt;"",IF(ISERROR(MATCH($P41,Junior5!$L:$L,0)),IF(ISERROR(MATCH($P41,Junior5!$Q:$Q,0)),IF(ISERROR(MATCH($P41,Junior5!$U:$U,0)),"",IF(INDEX(Junior5!$W:$W,MATCH($P41,Junior5!$U:$U,0),1)&lt;&gt;"","X",IF(INDEX(Junior5!$V:$V,MATCH($P41,Junior5!$U:$U,0),1)&lt;&gt;"","/",""))),IF(INDEX(Junior5!$S:$S,MATCH($P41,Junior5!$Q:$Q,0),1)&lt;&gt;"","X",IF(INDEX(Junior5!$R:$R,MATCH($P41,Junior5!$Q:$Q,0),1)&lt;&gt;"","/",""))),IF(INDEX(Junior5!$N:$N,MATCH($P41,Junior5!$L:$L,0),1)&lt;&gt;"","X",IF(INDEX(Junior5!$M:$M,MATCH($P41,Junior5!$L:$L,0),1)&lt;&gt;"","/",""))),"")</f>
        <v/>
      </c>
      <c r="V41" s="67" t="str">
        <f>IF($P41&lt;&gt;"",IF(ISERROR(MATCH($P41,Junior6!$L:$L,0)),IF(ISERROR(MATCH($P41,Junior6!$Q:$Q,0)),IF(ISERROR(MATCH($P41,Junior6!$U:$U,0)),"",IF(INDEX(Junior6!$W:$W,MATCH($P41,Junior6!$U:$U,0),1)&lt;&gt;"","X",IF(INDEX(Junior6!$V:$V,MATCH($P41,Junior6!$U:$U,0),1)&lt;&gt;"","/",""))),IF(INDEX(Junior6!$S:$S,MATCH($P41,Junior6!$Q:$Q,0),1)&lt;&gt;"","X",IF(INDEX(Junior6!$R:$R,MATCH($P41,Junior6!$Q:$Q,0),1)&lt;&gt;"","/",""))),IF(INDEX(Junior6!$N:$N,MATCH($P41,Junior6!$L:$L,0),1)&lt;&gt;"","X",IF(INDEX(Junior6!$M:$M,MATCH($P41,Junior6!$L:$L,0),1)&lt;&gt;"","/",""))),"")</f>
        <v/>
      </c>
      <c r="W41" s="67" t="str">
        <f>IF($P41&lt;&gt;"",IF(ISERROR(MATCH($P41,Junior7!$L:$L,0)),IF(ISERROR(MATCH($P41,Junior7!$Q:$Q,0)),IF(ISERROR(MATCH($P41,Junior7!$U:$U,0)),"",IF(INDEX(Junior7!$W:$W,MATCH($P41,Junior7!$U:$U,0),1)&lt;&gt;"","X",IF(INDEX(Junior7!$V:$V,MATCH($P41,Junior7!$U:$U,0),1)&lt;&gt;"","/",""))),IF(INDEX(Junior7!$S:$S,MATCH($P41,Junior7!$Q:$Q,0),1)&lt;&gt;"","X",IF(INDEX(Junior7!$R:$R,MATCH($P41,Junior7!$Q:$Q,0),1)&lt;&gt;"","/",""))),IF(INDEX(Junior7!$N:$N,MATCH($P41,Junior7!$L:$L,0),1)&lt;&gt;"","X",IF(INDEX(Junior7!$M:$M,MATCH($P41,Junior7!$L:$L,0),1)&lt;&gt;"","/",""))),"")</f>
        <v/>
      </c>
      <c r="X41" s="70" t="str">
        <f>IF($P41&lt;&gt;"",IF(ISERROR(MATCH($P41,Junior8!$L:$L,0)),IF(ISERROR(MATCH($P41,Junior8!$Q:$Q,0)),IF(ISERROR(MATCH($P41,Junior8!$U:$U,0)),"",IF(INDEX(Junior8!$W:$W,MATCH($P41,Junior8!$U:$U,0),1)&lt;&gt;"","X",IF(INDEX(Junior8!$V:$V,MATCH($P41,Junior8!$U:$U,0),1)&lt;&gt;"","/",""))),IF(INDEX(Junior8!$S:$S,MATCH($P41,Junior8!$Q:$Q,0),1)&lt;&gt;"","X",IF(INDEX(Junior8!$R:$R,MATCH($P41,Junior8!$Q:$Q,0),1)&lt;&gt;"","/",""))),IF(INDEX(Junior8!$N:$N,MATCH($P41,Junior8!$L:$L,0),1)&lt;&gt;"","X",IF(INDEX(Junior8!$M:$M,MATCH($P41,Junior8!$L:$L,0),1)&lt;&gt;"","/",""))),"")</f>
        <v/>
      </c>
      <c r="Y41" s="94" t="str">
        <f>IF($P41&lt;&gt;"",IF(ISERROR(MATCH($P41,Junior9!$L:$L,0)),IF(ISERROR(MATCH($P41,Junior9!$Q:$Q,0)),IF(ISERROR(MATCH($P41,Junior9!$U:$U,0)),"",IF(INDEX(Junior9!$W:$W,MATCH($P41,Junior9!$U:$U,0),1)&lt;&gt;"","X",IF(INDEX(Junior9!$V:$V,MATCH($P41,Junior9!$U:$U,0),1)&lt;&gt;"","/",""))),IF(INDEX(Junior9!$S:$S,MATCH($P41,Junior9!$Q:$Q,0),1)&lt;&gt;"","X",IF(INDEX(Junior9!$R:$R,MATCH($P41,Junior9!$Q:$Q,0),1)&lt;&gt;"","/",""))),IF(INDEX(Junior9!$N:$N,MATCH($P41,Junior9!$L:$L,0),1)&lt;&gt;"","X",IF(INDEX(Junior9!$M:$M,MATCH($P41,Junior9!$L:$L,0),1)&lt;&gt;"","/",""))),"")</f>
        <v/>
      </c>
      <c r="Z41" s="67" t="str">
        <f>IF($P41&lt;&gt;"",IF(ISERROR(MATCH($P41,Junior10!$L:$L,0)),IF(ISERROR(MATCH($P41,Junior10!$Q:$Q,0)),IF(ISERROR(MATCH($P41,Junior10!$U:$U,0)),"",IF(INDEX(Junior10!$W:$W,MATCH($P41,Junior10!$U:$U,0),1)&lt;&gt;"","X",IF(INDEX(Junior10!$V:$V,MATCH($P41,Junior10!$U:$U,0),1)&lt;&gt;"","/",""))),IF(INDEX(Junior10!$S:$S,MATCH($P41,Junior10!$Q:$Q,0),1)&lt;&gt;"","X",IF(INDEX(Junior10!$R:$R,MATCH($P41,Junior10!$Q:$Q,0),1)&lt;&gt;"","/",""))),IF(INDEX(Junior10!$N:$N,MATCH($P41,Junior10!$L:$L,0),1)&lt;&gt;"","X",IF(INDEX(Junior10!$M:$M,MATCH($P41,Junior10!$L:$L,0),1)&lt;&gt;"","/",""))),"")</f>
        <v/>
      </c>
      <c r="AA41" s="67" t="str">
        <f>IF($P41&lt;&gt;"",IF(ISERROR(MATCH($P41,Junior11!$L:$L,0)),IF(ISERROR(MATCH($P41,Junior11!$Q:$Q,0)),IF(ISERROR(MATCH($P41,Junior11!$U:$U,0)),"",IF(INDEX(Junior11!$W:$W,MATCH($P41,Junior11!$U:$U,0),1)&lt;&gt;"","X",IF(INDEX(Junior11!$V:$V,MATCH($P41,Junior11!$U:$U,0),1)&lt;&gt;"","/",""))),IF(INDEX(Junior11!$S:$S,MATCH($P41,Junior11!$Q:$Q,0),1)&lt;&gt;"","X",IF(INDEX(Junior11!$R:$R,MATCH($P41,Junior11!$Q:$Q,0),1)&lt;&gt;"","/",""))),IF(INDEX(Junior11!$N:$N,MATCH($P41,Junior11!$L:$L,0),1)&lt;&gt;"","X",IF(INDEX(Junior11!$M:$M,MATCH($P41,Junior11!$L:$L,0),1)&lt;&gt;"","/",""))),"")</f>
        <v/>
      </c>
      <c r="AB41" s="70" t="str">
        <f>IF($P41&lt;&gt;"",IF(ISERROR(MATCH($P41,Junior12!$L:$L,0)),IF(ISERROR(MATCH($P41,Junior12!$Q:$Q,0)),IF(ISERROR(MATCH($P41,Junior12!$U:$U,0)),"",IF(INDEX(Junior12!$W:$W,MATCH($P41,Junior12!$U:$U,0),1)&lt;&gt;"","X",IF(INDEX(Junior12!$V:$V,MATCH($P41,Junior12!$U:$U,0),1)&lt;&gt;"","/",""))),IF(INDEX(Junior12!$S:$S,MATCH($P41,Junior12!$Q:$Q,0),1)&lt;&gt;"","X",IF(INDEX(Junior12!$R:$R,MATCH($P41,Junior12!$Q:$Q,0),1)&lt;&gt;"","/",""))),IF(INDEX(Junior12!$N:$N,MATCH($P41,Junior12!$L:$L,0),1)&lt;&gt;"","X",IF(INDEX(Junior12!$M:$M,MATCH($P41,Junior12!$L:$L,0),1)&lt;&gt;"","/",""))),"")</f>
        <v/>
      </c>
    </row>
    <row r="42" spans="1:28" x14ac:dyDescent="0.25">
      <c r="A42" s="87" t="s">
        <v>45</v>
      </c>
      <c r="B42" s="69" t="str">
        <f>IFERROR(IF(Junior1!$I44="-","-",IF(Junior1!$J44&lt;&gt;"","X",IF(AND(Junior1!$I44&lt;&gt;"",Junior1!$I44&lt;&gt;"-"),"/",""))),"")</f>
        <v/>
      </c>
      <c r="C42" s="67" t="str">
        <f>IFERROR(IF(Junior2!$I44="-","-",IF(Junior2!$J44&lt;&gt;"","X",IF(AND(Junior2!$I44&lt;&gt;"",Junior2!$I44&lt;&gt;"-"),"/",""))),"")</f>
        <v/>
      </c>
      <c r="D42" s="67" t="str">
        <f>IFERROR(IF(Junior3!$I44="-","-",IF(Junior3!$J44&lt;&gt;"","X",IF(AND(Junior3!$I44&lt;&gt;"",Junior3!$I44&lt;&gt;"-"),"/",""))),"")</f>
        <v/>
      </c>
      <c r="E42" s="70" t="str">
        <f>IFERROR(IF(Junior4!$I44="-","-",IF(Junior4!$J44&lt;&gt;"","X",IF(AND(Junior4!$I44&lt;&gt;"",Junior4!$I44&lt;&gt;"-"),"/",""))),"")</f>
        <v/>
      </c>
      <c r="F42" s="69" t="str">
        <f>IFERROR(IF(Junior5!$I44="-","-",IF(Junior5!$J44&lt;&gt;"","X",IF(AND(Junior5!$I44&lt;&gt;"",Junior5!$I44&lt;&gt;"-"),"/",""))),"")</f>
        <v/>
      </c>
      <c r="G42" s="67" t="str">
        <f>IFERROR(IF(Junior6!$I44="-","-",IF(Junior6!$J44&lt;&gt;"","X",IF(AND(Junior6!$I44&lt;&gt;"",Junior6!$I44&lt;&gt;"-"),"/",""))),"")</f>
        <v/>
      </c>
      <c r="H42" s="67" t="str">
        <f>IFERROR(IF(Junior7!$I44="-","-",IF(Junior7!$J44&lt;&gt;"","X",IF(AND(Junior7!$I44&lt;&gt;"",Junior7!$I44&lt;&gt;"-"),"/",""))),"")</f>
        <v/>
      </c>
      <c r="I42" s="70" t="str">
        <f>IFERROR(IF(Junior8!$I44="-","-",IF(Junior8!$J44&lt;&gt;"","X",IF(AND(Junior8!$I44&lt;&gt;"",Junior8!$I44&lt;&gt;"-"),"/",""))),"")</f>
        <v/>
      </c>
      <c r="J42" s="69" t="str">
        <f>IFERROR(IF(Junior9!$I44="-","-",IF(Junior9!$J44&lt;&gt;"","X",IF(AND(Junior9!$I44&lt;&gt;"",Junior9!$I44&lt;&gt;"-"),"/",""))),"")</f>
        <v/>
      </c>
      <c r="K42" s="67" t="str">
        <f>IFERROR(IF(Junior10!$I44="-","-",IF(Junior10!$J44&lt;&gt;"","X",IF(AND(Junior10!$I44&lt;&gt;"",Junior10!$I44&lt;&gt;"-"),"/",""))),"")</f>
        <v/>
      </c>
      <c r="L42" s="67" t="str">
        <f>IFERROR(IF(Junior11!$I44="-","-",IF(Junior11!$J44&lt;&gt;"","X",IF(AND(Junior11!$I44&lt;&gt;"",Junior11!$I44&lt;&gt;"-"),"/",""))),"")</f>
        <v/>
      </c>
      <c r="M42" s="70" t="str">
        <f>IFERROR(IF(Junior12!$I44="-","-",IF(Junior12!$J44&lt;&gt;"","X",IF(AND(Junior12!$I44&lt;&gt;"",Junior12!$I44&lt;&gt;"-"),"/",""))),"")</f>
        <v/>
      </c>
      <c r="O42" s="128"/>
      <c r="P42" s="129"/>
      <c r="Q42" s="69" t="str">
        <f>IF($P42&lt;&gt;"",IF(ISERROR(MATCH($P42,Junior1!$L:$L,0)),IF(ISERROR(MATCH($P42,Junior1!$Q:$Q,0)),IF(ISERROR(MATCH($P42,Junior1!$U:$U,0)),"",IF(INDEX(Junior1!$W:$W,MATCH($P42,Junior1!$U:$U,0),1)&lt;&gt;"","X",IF(INDEX(Junior1!$V:$V,MATCH($P42,Junior1!$U:$U,0),1)&lt;&gt;"","/",""))),IF(INDEX(Junior1!$S:$S,MATCH($P42,Junior1!$Q:$Q,0),1)&lt;&gt;"","X",IF(INDEX(Junior1!$R:$R,MATCH($P42,Junior1!$Q:$Q,0),1)&lt;&gt;"","/",""))),IF(INDEX(Junior1!$N:$N,MATCH($P42,Junior1!$L:$L,0),1)&lt;&gt;"","X",IF(INDEX(Junior1!$M:$M,MATCH($P42,Junior1!$L:$L,0),1)&lt;&gt;"","/",""))),"")</f>
        <v/>
      </c>
      <c r="R42" s="67" t="str">
        <f>IF($P42&lt;&gt;"",IF(ISERROR(MATCH($P42,Junior2!$L:$L,0)),IF(ISERROR(MATCH($P42,Junior2!$Q:$Q,0)),IF(ISERROR(MATCH($P42,Junior2!$U:$U,0)),"",IF(INDEX(Junior2!$W:$W,MATCH($P42,Junior2!$U:$U,0),1)&lt;&gt;"","X",IF(INDEX(Junior2!$V:$V,MATCH($P42,Junior2!$U:$U,0),1)&lt;&gt;"","/",""))),IF(INDEX(Junior2!$S:$S,MATCH($P42,Junior2!$Q:$Q,0),1)&lt;&gt;"","X",IF(INDEX(Junior2!$R:$R,MATCH($P42,Junior2!$Q:$Q,0),1)&lt;&gt;"","/",""))),IF(INDEX(Junior2!$N:$N,MATCH($P42,Junior2!$L:$L,0),1)&lt;&gt;"","X",IF(INDEX(Junior2!$M:$M,MATCH($P42,Junior2!$L:$L,0),1)&lt;&gt;"","/",""))),"")</f>
        <v/>
      </c>
      <c r="S42" s="67" t="str">
        <f>IF($P42&lt;&gt;"",IF(ISERROR(MATCH($P42,Junior3!$L:$L,0)),IF(ISERROR(MATCH($P42,Junior3!$Q:$Q,0)),IF(ISERROR(MATCH($P42,Junior3!$U:$U,0)),"",IF(INDEX(Junior3!$W:$W,MATCH($P42,Junior3!$U:$U,0),1)&lt;&gt;"","X",IF(INDEX(Junior3!$V:$V,MATCH($P42,Junior3!$U:$U,0),1)&lt;&gt;"","/",""))),IF(INDEX(Junior3!$S:$S,MATCH($P42,Junior3!$Q:$Q,0),1)&lt;&gt;"","X",IF(INDEX(Junior3!$R:$R,MATCH($P42,Junior3!$Q:$Q,0),1)&lt;&gt;"","/",""))),IF(INDEX(Junior3!$N:$N,MATCH($P42,Junior3!$L:$L,0),1)&lt;&gt;"","X",IF(INDEX(Junior3!$M:$M,MATCH($P42,Junior3!$L:$L,0),1)&lt;&gt;"","/",""))),"")</f>
        <v/>
      </c>
      <c r="T42" s="70" t="str">
        <f>IF($P42&lt;&gt;"",IF(ISERROR(MATCH($P42,Junior4!$L:$L,0)),IF(ISERROR(MATCH($P42,Junior4!$Q:$Q,0)),IF(ISERROR(MATCH($P42,Junior4!$U:$U,0)),"",IF(INDEX(Junior4!$W:$W,MATCH($P42,Junior4!$U:$U,0),1)&lt;&gt;"","X",IF(INDEX(Junior4!$V:$V,MATCH($P42,Junior4!$U:$U,0),1)&lt;&gt;"","/",""))),IF(INDEX(Junior4!$S:$S,MATCH($P42,Junior4!$Q:$Q,0),1)&lt;&gt;"","X",IF(INDEX(Junior4!$R:$R,MATCH($P42,Junior4!$Q:$Q,0),1)&lt;&gt;"","/",""))),IF(INDEX(Junior4!$N:$N,MATCH($P42,Junior4!$L:$L,0),1)&lt;&gt;"","X",IF(INDEX(Junior4!$M:$M,MATCH($P42,Junior4!$L:$L,0),1)&lt;&gt;"","/",""))),"")</f>
        <v/>
      </c>
      <c r="U42" s="69" t="str">
        <f>IF($P42&lt;&gt;"",IF(ISERROR(MATCH($P42,Junior5!$L:$L,0)),IF(ISERROR(MATCH($P42,Junior5!$Q:$Q,0)),IF(ISERROR(MATCH($P42,Junior5!$U:$U,0)),"",IF(INDEX(Junior5!$W:$W,MATCH($P42,Junior5!$U:$U,0),1)&lt;&gt;"","X",IF(INDEX(Junior5!$V:$V,MATCH($P42,Junior5!$U:$U,0),1)&lt;&gt;"","/",""))),IF(INDEX(Junior5!$S:$S,MATCH($P42,Junior5!$Q:$Q,0),1)&lt;&gt;"","X",IF(INDEX(Junior5!$R:$R,MATCH($P42,Junior5!$Q:$Q,0),1)&lt;&gt;"","/",""))),IF(INDEX(Junior5!$N:$N,MATCH($P42,Junior5!$L:$L,0),1)&lt;&gt;"","X",IF(INDEX(Junior5!$M:$M,MATCH($P42,Junior5!$L:$L,0),1)&lt;&gt;"","/",""))),"")</f>
        <v/>
      </c>
      <c r="V42" s="67" t="str">
        <f>IF($P42&lt;&gt;"",IF(ISERROR(MATCH($P42,Junior6!$L:$L,0)),IF(ISERROR(MATCH($P42,Junior6!$Q:$Q,0)),IF(ISERROR(MATCH($P42,Junior6!$U:$U,0)),"",IF(INDEX(Junior6!$W:$W,MATCH($P42,Junior6!$U:$U,0),1)&lt;&gt;"","X",IF(INDEX(Junior6!$V:$V,MATCH($P42,Junior6!$U:$U,0),1)&lt;&gt;"","/",""))),IF(INDEX(Junior6!$S:$S,MATCH($P42,Junior6!$Q:$Q,0),1)&lt;&gt;"","X",IF(INDEX(Junior6!$R:$R,MATCH($P42,Junior6!$Q:$Q,0),1)&lt;&gt;"","/",""))),IF(INDEX(Junior6!$N:$N,MATCH($P42,Junior6!$L:$L,0),1)&lt;&gt;"","X",IF(INDEX(Junior6!$M:$M,MATCH($P42,Junior6!$L:$L,0),1)&lt;&gt;"","/",""))),"")</f>
        <v/>
      </c>
      <c r="W42" s="67" t="str">
        <f>IF($P42&lt;&gt;"",IF(ISERROR(MATCH($P42,Junior7!$L:$L,0)),IF(ISERROR(MATCH($P42,Junior7!$Q:$Q,0)),IF(ISERROR(MATCH($P42,Junior7!$U:$U,0)),"",IF(INDEX(Junior7!$W:$W,MATCH($P42,Junior7!$U:$U,0),1)&lt;&gt;"","X",IF(INDEX(Junior7!$V:$V,MATCH($P42,Junior7!$U:$U,0),1)&lt;&gt;"","/",""))),IF(INDEX(Junior7!$S:$S,MATCH($P42,Junior7!$Q:$Q,0),1)&lt;&gt;"","X",IF(INDEX(Junior7!$R:$R,MATCH($P42,Junior7!$Q:$Q,0),1)&lt;&gt;"","/",""))),IF(INDEX(Junior7!$N:$N,MATCH($P42,Junior7!$L:$L,0),1)&lt;&gt;"","X",IF(INDEX(Junior7!$M:$M,MATCH($P42,Junior7!$L:$L,0),1)&lt;&gt;"","/",""))),"")</f>
        <v/>
      </c>
      <c r="X42" s="70" t="str">
        <f>IF($P42&lt;&gt;"",IF(ISERROR(MATCH($P42,Junior8!$L:$L,0)),IF(ISERROR(MATCH($P42,Junior8!$Q:$Q,0)),IF(ISERROR(MATCH($P42,Junior8!$U:$U,0)),"",IF(INDEX(Junior8!$W:$W,MATCH($P42,Junior8!$U:$U,0),1)&lt;&gt;"","X",IF(INDEX(Junior8!$V:$V,MATCH($P42,Junior8!$U:$U,0),1)&lt;&gt;"","/",""))),IF(INDEX(Junior8!$S:$S,MATCH($P42,Junior8!$Q:$Q,0),1)&lt;&gt;"","X",IF(INDEX(Junior8!$R:$R,MATCH($P42,Junior8!$Q:$Q,0),1)&lt;&gt;"","/",""))),IF(INDEX(Junior8!$N:$N,MATCH($P42,Junior8!$L:$L,0),1)&lt;&gt;"","X",IF(INDEX(Junior8!$M:$M,MATCH($P42,Junior8!$L:$L,0),1)&lt;&gt;"","/",""))),"")</f>
        <v/>
      </c>
      <c r="Y42" s="94" t="str">
        <f>IF($P42&lt;&gt;"",IF(ISERROR(MATCH($P42,Junior9!$L:$L,0)),IF(ISERROR(MATCH($P42,Junior9!$Q:$Q,0)),IF(ISERROR(MATCH($P42,Junior9!$U:$U,0)),"",IF(INDEX(Junior9!$W:$W,MATCH($P42,Junior9!$U:$U,0),1)&lt;&gt;"","X",IF(INDEX(Junior9!$V:$V,MATCH($P42,Junior9!$U:$U,0),1)&lt;&gt;"","/",""))),IF(INDEX(Junior9!$S:$S,MATCH($P42,Junior9!$Q:$Q,0),1)&lt;&gt;"","X",IF(INDEX(Junior9!$R:$R,MATCH($P42,Junior9!$Q:$Q,0),1)&lt;&gt;"","/",""))),IF(INDEX(Junior9!$N:$N,MATCH($P42,Junior9!$L:$L,0),1)&lt;&gt;"","X",IF(INDEX(Junior9!$M:$M,MATCH($P42,Junior9!$L:$L,0),1)&lt;&gt;"","/",""))),"")</f>
        <v/>
      </c>
      <c r="Z42" s="67" t="str">
        <f>IF($P42&lt;&gt;"",IF(ISERROR(MATCH($P42,Junior10!$L:$L,0)),IF(ISERROR(MATCH($P42,Junior10!$Q:$Q,0)),IF(ISERROR(MATCH($P42,Junior10!$U:$U,0)),"",IF(INDEX(Junior10!$W:$W,MATCH($P42,Junior10!$U:$U,0),1)&lt;&gt;"","X",IF(INDEX(Junior10!$V:$V,MATCH($P42,Junior10!$U:$U,0),1)&lt;&gt;"","/",""))),IF(INDEX(Junior10!$S:$S,MATCH($P42,Junior10!$Q:$Q,0),1)&lt;&gt;"","X",IF(INDEX(Junior10!$R:$R,MATCH($P42,Junior10!$Q:$Q,0),1)&lt;&gt;"","/",""))),IF(INDEX(Junior10!$N:$N,MATCH($P42,Junior10!$L:$L,0),1)&lt;&gt;"","X",IF(INDEX(Junior10!$M:$M,MATCH($P42,Junior10!$L:$L,0),1)&lt;&gt;"","/",""))),"")</f>
        <v/>
      </c>
      <c r="AA42" s="67" t="str">
        <f>IF($P42&lt;&gt;"",IF(ISERROR(MATCH($P42,Junior11!$L:$L,0)),IF(ISERROR(MATCH($P42,Junior11!$Q:$Q,0)),IF(ISERROR(MATCH($P42,Junior11!$U:$U,0)),"",IF(INDEX(Junior11!$W:$W,MATCH($P42,Junior11!$U:$U,0),1)&lt;&gt;"","X",IF(INDEX(Junior11!$V:$V,MATCH($P42,Junior11!$U:$U,0),1)&lt;&gt;"","/",""))),IF(INDEX(Junior11!$S:$S,MATCH($P42,Junior11!$Q:$Q,0),1)&lt;&gt;"","X",IF(INDEX(Junior11!$R:$R,MATCH($P42,Junior11!$Q:$Q,0),1)&lt;&gt;"","/",""))),IF(INDEX(Junior11!$N:$N,MATCH($P42,Junior11!$L:$L,0),1)&lt;&gt;"","X",IF(INDEX(Junior11!$M:$M,MATCH($P42,Junior11!$L:$L,0),1)&lt;&gt;"","/",""))),"")</f>
        <v/>
      </c>
      <c r="AB42" s="70" t="str">
        <f>IF($P42&lt;&gt;"",IF(ISERROR(MATCH($P42,Junior12!$L:$L,0)),IF(ISERROR(MATCH($P42,Junior12!$Q:$Q,0)),IF(ISERROR(MATCH($P42,Junior12!$U:$U,0)),"",IF(INDEX(Junior12!$W:$W,MATCH($P42,Junior12!$U:$U,0),1)&lt;&gt;"","X",IF(INDEX(Junior12!$V:$V,MATCH($P42,Junior12!$U:$U,0),1)&lt;&gt;"","/",""))),IF(INDEX(Junior12!$S:$S,MATCH($P42,Junior12!$Q:$Q,0),1)&lt;&gt;"","X",IF(INDEX(Junior12!$R:$R,MATCH($P42,Junior12!$Q:$Q,0),1)&lt;&gt;"","/",""))),IF(INDEX(Junior12!$N:$N,MATCH($P42,Junior12!$L:$L,0),1)&lt;&gt;"","X",IF(INDEX(Junior12!$M:$M,MATCH($P42,Junior12!$L:$L,0),1)&lt;&gt;"","/",""))),"")</f>
        <v/>
      </c>
    </row>
    <row r="43" spans="1:28" ht="15.75" thickBot="1" x14ac:dyDescent="0.3">
      <c r="A43" s="88" t="s">
        <v>41</v>
      </c>
      <c r="B43" s="71" t="str">
        <f>IFERROR(IF(Junior1!$I45="-","-",IF(Junior1!$J45&lt;&gt;"","X",IF(AND(Junior1!$I45&lt;&gt;"",Junior1!$I45&lt;&gt;"-"),"/",""))),"")</f>
        <v/>
      </c>
      <c r="C43" s="72" t="str">
        <f>IFERROR(IF(Junior2!$I45="-","-",IF(Junior2!$J45&lt;&gt;"","X",IF(AND(Junior2!$I45&lt;&gt;"",Junior2!$I45&lt;&gt;"-"),"/",""))),"")</f>
        <v/>
      </c>
      <c r="D43" s="72" t="str">
        <f>IFERROR(IF(Junior3!$I45="-","-",IF(Junior3!$J45&lt;&gt;"","X",IF(AND(Junior3!$I45&lt;&gt;"",Junior3!$I45&lt;&gt;"-"),"/",""))),"")</f>
        <v/>
      </c>
      <c r="E43" s="73" t="str">
        <f>IFERROR(IF(Junior4!$I45="-","-",IF(Junior4!$J45&lt;&gt;"","X",IF(AND(Junior4!$I45&lt;&gt;"",Junior4!$I45&lt;&gt;"-"),"/",""))),"")</f>
        <v/>
      </c>
      <c r="F43" s="71" t="str">
        <f>IFERROR(IF(Junior5!$I45="-","-",IF(Junior5!$J45&lt;&gt;"","X",IF(AND(Junior5!$I45&lt;&gt;"",Junior5!$I45&lt;&gt;"-"),"/",""))),"")</f>
        <v/>
      </c>
      <c r="G43" s="72" t="str">
        <f>IFERROR(IF(Junior6!$I45="-","-",IF(Junior6!$J45&lt;&gt;"","X",IF(AND(Junior6!$I45&lt;&gt;"",Junior6!$I45&lt;&gt;"-"),"/",""))),"")</f>
        <v/>
      </c>
      <c r="H43" s="72" t="str">
        <f>IFERROR(IF(Junior7!$I45="-","-",IF(Junior7!$J45&lt;&gt;"","X",IF(AND(Junior7!$I45&lt;&gt;"",Junior7!$I45&lt;&gt;"-"),"/",""))),"")</f>
        <v/>
      </c>
      <c r="I43" s="73" t="str">
        <f>IFERROR(IF(Junior8!$I45="-","-",IF(Junior8!$J45&lt;&gt;"","X",IF(AND(Junior8!$I45&lt;&gt;"",Junior8!$I45&lt;&gt;"-"),"/",""))),"")</f>
        <v/>
      </c>
      <c r="J43" s="71" t="str">
        <f>IFERROR(IF(Junior9!$I45="-","-",IF(Junior9!$J45&lt;&gt;"","X",IF(AND(Junior9!$I45&lt;&gt;"",Junior9!$I45&lt;&gt;"-"),"/",""))),"")</f>
        <v/>
      </c>
      <c r="K43" s="72" t="str">
        <f>IFERROR(IF(Junior10!$I45="-","-",IF(Junior10!$J45&lt;&gt;"","X",IF(AND(Junior10!$I45&lt;&gt;"",Junior10!$I45&lt;&gt;"-"),"/",""))),"")</f>
        <v/>
      </c>
      <c r="L43" s="72" t="str">
        <f>IFERROR(IF(Junior11!$I45="-","-",IF(Junior11!$J45&lt;&gt;"","X",IF(AND(Junior11!$I45&lt;&gt;"",Junior11!$I45&lt;&gt;"-"),"/",""))),"")</f>
        <v/>
      </c>
      <c r="M43" s="73" t="str">
        <f>IFERROR(IF(Junior12!$I45="-","-",IF(Junior12!$J45&lt;&gt;"","X",IF(AND(Junior12!$I45&lt;&gt;"",Junior12!$I45&lt;&gt;"-"),"/",""))),"")</f>
        <v/>
      </c>
      <c r="O43" s="128"/>
      <c r="P43" s="129"/>
      <c r="Q43" s="69" t="str">
        <f>IF($P43&lt;&gt;"",IF(ISERROR(MATCH($P43,Junior1!$L:$L,0)),IF(ISERROR(MATCH($P43,Junior1!$Q:$Q,0)),IF(ISERROR(MATCH($P43,Junior1!$U:$U,0)),"",IF(INDEX(Junior1!$W:$W,MATCH($P43,Junior1!$U:$U,0),1)&lt;&gt;"","X",IF(INDEX(Junior1!$V:$V,MATCH($P43,Junior1!$U:$U,0),1)&lt;&gt;"","/",""))),IF(INDEX(Junior1!$S:$S,MATCH($P43,Junior1!$Q:$Q,0),1)&lt;&gt;"","X",IF(INDEX(Junior1!$R:$R,MATCH($P43,Junior1!$Q:$Q,0),1)&lt;&gt;"","/",""))),IF(INDEX(Junior1!$N:$N,MATCH($P43,Junior1!$L:$L,0),1)&lt;&gt;"","X",IF(INDEX(Junior1!$M:$M,MATCH($P43,Junior1!$L:$L,0),1)&lt;&gt;"","/",""))),"")</f>
        <v/>
      </c>
      <c r="R43" s="67" t="str">
        <f>IF($P43&lt;&gt;"",IF(ISERROR(MATCH($P43,Junior2!$L:$L,0)),IF(ISERROR(MATCH($P43,Junior2!$Q:$Q,0)),IF(ISERROR(MATCH($P43,Junior2!$U:$U,0)),"",IF(INDEX(Junior2!$W:$W,MATCH($P43,Junior2!$U:$U,0),1)&lt;&gt;"","X",IF(INDEX(Junior2!$V:$V,MATCH($P43,Junior2!$U:$U,0),1)&lt;&gt;"","/",""))),IF(INDEX(Junior2!$S:$S,MATCH($P43,Junior2!$Q:$Q,0),1)&lt;&gt;"","X",IF(INDEX(Junior2!$R:$R,MATCH($P43,Junior2!$Q:$Q,0),1)&lt;&gt;"","/",""))),IF(INDEX(Junior2!$N:$N,MATCH($P43,Junior2!$L:$L,0),1)&lt;&gt;"","X",IF(INDEX(Junior2!$M:$M,MATCH($P43,Junior2!$L:$L,0),1)&lt;&gt;"","/",""))),"")</f>
        <v/>
      </c>
      <c r="S43" s="67" t="str">
        <f>IF($P43&lt;&gt;"",IF(ISERROR(MATCH($P43,Junior3!$L:$L,0)),IF(ISERROR(MATCH($P43,Junior3!$Q:$Q,0)),IF(ISERROR(MATCH($P43,Junior3!$U:$U,0)),"",IF(INDEX(Junior3!$W:$W,MATCH($P43,Junior3!$U:$U,0),1)&lt;&gt;"","X",IF(INDEX(Junior3!$V:$V,MATCH($P43,Junior3!$U:$U,0),1)&lt;&gt;"","/",""))),IF(INDEX(Junior3!$S:$S,MATCH($P43,Junior3!$Q:$Q,0),1)&lt;&gt;"","X",IF(INDEX(Junior3!$R:$R,MATCH($P43,Junior3!$Q:$Q,0),1)&lt;&gt;"","/",""))),IF(INDEX(Junior3!$N:$N,MATCH($P43,Junior3!$L:$L,0),1)&lt;&gt;"","X",IF(INDEX(Junior3!$M:$M,MATCH($P43,Junior3!$L:$L,0),1)&lt;&gt;"","/",""))),"")</f>
        <v/>
      </c>
      <c r="T43" s="70" t="str">
        <f>IF($P43&lt;&gt;"",IF(ISERROR(MATCH($P43,Junior4!$L:$L,0)),IF(ISERROR(MATCH($P43,Junior4!$Q:$Q,0)),IF(ISERROR(MATCH($P43,Junior4!$U:$U,0)),"",IF(INDEX(Junior4!$W:$W,MATCH($P43,Junior4!$U:$U,0),1)&lt;&gt;"","X",IF(INDEX(Junior4!$V:$V,MATCH($P43,Junior4!$U:$U,0),1)&lt;&gt;"","/",""))),IF(INDEX(Junior4!$S:$S,MATCH($P43,Junior4!$Q:$Q,0),1)&lt;&gt;"","X",IF(INDEX(Junior4!$R:$R,MATCH($P43,Junior4!$Q:$Q,0),1)&lt;&gt;"","/",""))),IF(INDEX(Junior4!$N:$N,MATCH($P43,Junior4!$L:$L,0),1)&lt;&gt;"","X",IF(INDEX(Junior4!$M:$M,MATCH($P43,Junior4!$L:$L,0),1)&lt;&gt;"","/",""))),"")</f>
        <v/>
      </c>
      <c r="U43" s="69" t="str">
        <f>IF($P43&lt;&gt;"",IF(ISERROR(MATCH($P43,Junior5!$L:$L,0)),IF(ISERROR(MATCH($P43,Junior5!$Q:$Q,0)),IF(ISERROR(MATCH($P43,Junior5!$U:$U,0)),"",IF(INDEX(Junior5!$W:$W,MATCH($P43,Junior5!$U:$U,0),1)&lt;&gt;"","X",IF(INDEX(Junior5!$V:$V,MATCH($P43,Junior5!$U:$U,0),1)&lt;&gt;"","/",""))),IF(INDEX(Junior5!$S:$S,MATCH($P43,Junior5!$Q:$Q,0),1)&lt;&gt;"","X",IF(INDEX(Junior5!$R:$R,MATCH($P43,Junior5!$Q:$Q,0),1)&lt;&gt;"","/",""))),IF(INDEX(Junior5!$N:$N,MATCH($P43,Junior5!$L:$L,0),1)&lt;&gt;"","X",IF(INDEX(Junior5!$M:$M,MATCH($P43,Junior5!$L:$L,0),1)&lt;&gt;"","/",""))),"")</f>
        <v/>
      </c>
      <c r="V43" s="67" t="str">
        <f>IF($P43&lt;&gt;"",IF(ISERROR(MATCH($P43,Junior6!$L:$L,0)),IF(ISERROR(MATCH($P43,Junior6!$Q:$Q,0)),IF(ISERROR(MATCH($P43,Junior6!$U:$U,0)),"",IF(INDEX(Junior6!$W:$W,MATCH($P43,Junior6!$U:$U,0),1)&lt;&gt;"","X",IF(INDEX(Junior6!$V:$V,MATCH($P43,Junior6!$U:$U,0),1)&lt;&gt;"","/",""))),IF(INDEX(Junior6!$S:$S,MATCH($P43,Junior6!$Q:$Q,0),1)&lt;&gt;"","X",IF(INDEX(Junior6!$R:$R,MATCH($P43,Junior6!$Q:$Q,0),1)&lt;&gt;"","/",""))),IF(INDEX(Junior6!$N:$N,MATCH($P43,Junior6!$L:$L,0),1)&lt;&gt;"","X",IF(INDEX(Junior6!$M:$M,MATCH($P43,Junior6!$L:$L,0),1)&lt;&gt;"","/",""))),"")</f>
        <v/>
      </c>
      <c r="W43" s="67" t="str">
        <f>IF($P43&lt;&gt;"",IF(ISERROR(MATCH($P43,Junior7!$L:$L,0)),IF(ISERROR(MATCH($P43,Junior7!$Q:$Q,0)),IF(ISERROR(MATCH($P43,Junior7!$U:$U,0)),"",IF(INDEX(Junior7!$W:$W,MATCH($P43,Junior7!$U:$U,0),1)&lt;&gt;"","X",IF(INDEX(Junior7!$V:$V,MATCH($P43,Junior7!$U:$U,0),1)&lt;&gt;"","/",""))),IF(INDEX(Junior7!$S:$S,MATCH($P43,Junior7!$Q:$Q,0),1)&lt;&gt;"","X",IF(INDEX(Junior7!$R:$R,MATCH($P43,Junior7!$Q:$Q,0),1)&lt;&gt;"","/",""))),IF(INDEX(Junior7!$N:$N,MATCH($P43,Junior7!$L:$L,0),1)&lt;&gt;"","X",IF(INDEX(Junior7!$M:$M,MATCH($P43,Junior7!$L:$L,0),1)&lt;&gt;"","/",""))),"")</f>
        <v/>
      </c>
      <c r="X43" s="70" t="str">
        <f>IF($P43&lt;&gt;"",IF(ISERROR(MATCH($P43,Junior8!$L:$L,0)),IF(ISERROR(MATCH($P43,Junior8!$Q:$Q,0)),IF(ISERROR(MATCH($P43,Junior8!$U:$U,0)),"",IF(INDEX(Junior8!$W:$W,MATCH($P43,Junior8!$U:$U,0),1)&lt;&gt;"","X",IF(INDEX(Junior8!$V:$V,MATCH($P43,Junior8!$U:$U,0),1)&lt;&gt;"","/",""))),IF(INDEX(Junior8!$S:$S,MATCH($P43,Junior8!$Q:$Q,0),1)&lt;&gt;"","X",IF(INDEX(Junior8!$R:$R,MATCH($P43,Junior8!$Q:$Q,0),1)&lt;&gt;"","/",""))),IF(INDEX(Junior8!$N:$N,MATCH($P43,Junior8!$L:$L,0),1)&lt;&gt;"","X",IF(INDEX(Junior8!$M:$M,MATCH($P43,Junior8!$L:$L,0),1)&lt;&gt;"","/",""))),"")</f>
        <v/>
      </c>
      <c r="Y43" s="94" t="str">
        <f>IF($P43&lt;&gt;"",IF(ISERROR(MATCH($P43,Junior9!$L:$L,0)),IF(ISERROR(MATCH($P43,Junior9!$Q:$Q,0)),IF(ISERROR(MATCH($P43,Junior9!$U:$U,0)),"",IF(INDEX(Junior9!$W:$W,MATCH($P43,Junior9!$U:$U,0),1)&lt;&gt;"","X",IF(INDEX(Junior9!$V:$V,MATCH($P43,Junior9!$U:$U,0),1)&lt;&gt;"","/",""))),IF(INDEX(Junior9!$S:$S,MATCH($P43,Junior9!$Q:$Q,0),1)&lt;&gt;"","X",IF(INDEX(Junior9!$R:$R,MATCH($P43,Junior9!$Q:$Q,0),1)&lt;&gt;"","/",""))),IF(INDEX(Junior9!$N:$N,MATCH($P43,Junior9!$L:$L,0),1)&lt;&gt;"","X",IF(INDEX(Junior9!$M:$M,MATCH($P43,Junior9!$L:$L,0),1)&lt;&gt;"","/",""))),"")</f>
        <v/>
      </c>
      <c r="Z43" s="67" t="str">
        <f>IF($P43&lt;&gt;"",IF(ISERROR(MATCH($P43,Junior10!$L:$L,0)),IF(ISERROR(MATCH($P43,Junior10!$Q:$Q,0)),IF(ISERROR(MATCH($P43,Junior10!$U:$U,0)),"",IF(INDEX(Junior10!$W:$W,MATCH($P43,Junior10!$U:$U,0),1)&lt;&gt;"","X",IF(INDEX(Junior10!$V:$V,MATCH($P43,Junior10!$U:$U,0),1)&lt;&gt;"","/",""))),IF(INDEX(Junior10!$S:$S,MATCH($P43,Junior10!$Q:$Q,0),1)&lt;&gt;"","X",IF(INDEX(Junior10!$R:$R,MATCH($P43,Junior10!$Q:$Q,0),1)&lt;&gt;"","/",""))),IF(INDEX(Junior10!$N:$N,MATCH($P43,Junior10!$L:$L,0),1)&lt;&gt;"","X",IF(INDEX(Junior10!$M:$M,MATCH($P43,Junior10!$L:$L,0),1)&lt;&gt;"","/",""))),"")</f>
        <v/>
      </c>
      <c r="AA43" s="67" t="str">
        <f>IF($P43&lt;&gt;"",IF(ISERROR(MATCH($P43,Junior11!$L:$L,0)),IF(ISERROR(MATCH($P43,Junior11!$Q:$Q,0)),IF(ISERROR(MATCH($P43,Junior11!$U:$U,0)),"",IF(INDEX(Junior11!$W:$W,MATCH($P43,Junior11!$U:$U,0),1)&lt;&gt;"","X",IF(INDEX(Junior11!$V:$V,MATCH($P43,Junior11!$U:$U,0),1)&lt;&gt;"","/",""))),IF(INDEX(Junior11!$S:$S,MATCH($P43,Junior11!$Q:$Q,0),1)&lt;&gt;"","X",IF(INDEX(Junior11!$R:$R,MATCH($P43,Junior11!$Q:$Q,0),1)&lt;&gt;"","/",""))),IF(INDEX(Junior11!$N:$N,MATCH($P43,Junior11!$L:$L,0),1)&lt;&gt;"","X",IF(INDEX(Junior11!$M:$M,MATCH($P43,Junior11!$L:$L,0),1)&lt;&gt;"","/",""))),"")</f>
        <v/>
      </c>
      <c r="AB43" s="70" t="str">
        <f>IF($P43&lt;&gt;"",IF(ISERROR(MATCH($P43,Junior12!$L:$L,0)),IF(ISERROR(MATCH($P43,Junior12!$Q:$Q,0)),IF(ISERROR(MATCH($P43,Junior12!$U:$U,0)),"",IF(INDEX(Junior12!$W:$W,MATCH($P43,Junior12!$U:$U,0),1)&lt;&gt;"","X",IF(INDEX(Junior12!$V:$V,MATCH($P43,Junior12!$U:$U,0),1)&lt;&gt;"","/",""))),IF(INDEX(Junior12!$S:$S,MATCH($P43,Junior12!$Q:$Q,0),1)&lt;&gt;"","X",IF(INDEX(Junior12!$R:$R,MATCH($P43,Junior12!$Q:$Q,0),1)&lt;&gt;"","/",""))),IF(INDEX(Junior12!$N:$N,MATCH($P43,Junior12!$L:$L,0),1)&lt;&gt;"","X",IF(INDEX(Junior12!$M:$M,MATCH($P43,Junior12!$L:$L,0),1)&lt;&gt;"","/",""))),"")</f>
        <v/>
      </c>
    </row>
    <row r="44" spans="1:28" x14ac:dyDescent="0.25">
      <c r="A44" s="91" t="s">
        <v>54</v>
      </c>
      <c r="B44" s="74" t="str">
        <f>IFERROR(IF(Junior1!$I46="-","-",IF(Junior1!$J46&lt;&gt;"","X",IF(AND(Junior1!$I46&lt;&gt;"",Junior1!$I46&lt;&gt;"-"),"/",""))),"")</f>
        <v/>
      </c>
      <c r="C44" s="75" t="str">
        <f>IFERROR(IF(Junior2!$I46="-","-",IF(Junior2!$J46&lt;&gt;"","X",IF(AND(Junior2!$I46&lt;&gt;"",Junior2!$I46&lt;&gt;"-"),"/",""))),"")</f>
        <v/>
      </c>
      <c r="D44" s="75" t="str">
        <f>IFERROR(IF(Junior3!$I46="-","-",IF(Junior3!$J46&lt;&gt;"","X",IF(AND(Junior3!$I46&lt;&gt;"",Junior3!$I46&lt;&gt;"-"),"/",""))),"")</f>
        <v/>
      </c>
      <c r="E44" s="76" t="str">
        <f>IFERROR(IF(Junior4!$I46="-","-",IF(Junior4!$J46&lt;&gt;"","X",IF(AND(Junior4!$I46&lt;&gt;"",Junior4!$I46&lt;&gt;"-"),"/",""))),"")</f>
        <v/>
      </c>
      <c r="F44" s="74" t="str">
        <f>IFERROR(IF(Junior5!$I46="-","-",IF(Junior5!$J46&lt;&gt;"","X",IF(AND(Junior5!$I46&lt;&gt;"",Junior5!$I46&lt;&gt;"-"),"/",""))),"")</f>
        <v/>
      </c>
      <c r="G44" s="75" t="str">
        <f>IFERROR(IF(Junior6!$I46="-","-",IF(Junior6!$J46&lt;&gt;"","X",IF(AND(Junior6!$I46&lt;&gt;"",Junior6!$I46&lt;&gt;"-"),"/",""))),"")</f>
        <v/>
      </c>
      <c r="H44" s="75" t="str">
        <f>IFERROR(IF(Junior7!$I46="-","-",IF(Junior7!$J46&lt;&gt;"","X",IF(AND(Junior7!$I46&lt;&gt;"",Junior7!$I46&lt;&gt;"-"),"/",""))),"")</f>
        <v/>
      </c>
      <c r="I44" s="76" t="str">
        <f>IFERROR(IF(Junior8!$I46="-","-",IF(Junior8!$J46&lt;&gt;"","X",IF(AND(Junior8!$I46&lt;&gt;"",Junior8!$I46&lt;&gt;"-"),"/",""))),"")</f>
        <v/>
      </c>
      <c r="J44" s="74" t="str">
        <f>IFERROR(IF(Junior9!$I46="-","-",IF(Junior9!$J46&lt;&gt;"","X",IF(AND(Junior9!$I46&lt;&gt;"",Junior9!$I46&lt;&gt;"-"),"/",""))),"")</f>
        <v/>
      </c>
      <c r="K44" s="75" t="str">
        <f>IFERROR(IF(Junior10!$I46="-","-",IF(Junior10!$J46&lt;&gt;"","X",IF(AND(Junior10!$I46&lt;&gt;"",Junior10!$I46&lt;&gt;"-"),"/",""))),"")</f>
        <v/>
      </c>
      <c r="L44" s="75" t="str">
        <f>IFERROR(IF(Junior11!$I46="-","-",IF(Junior11!$J46&lt;&gt;"","X",IF(AND(Junior11!$I46&lt;&gt;"",Junior11!$I46&lt;&gt;"-"),"/",""))),"")</f>
        <v/>
      </c>
      <c r="M44" s="76" t="str">
        <f>IFERROR(IF(Junior12!$I46="-","-",IF(Junior12!$J46&lt;&gt;"","X",IF(AND(Junior12!$I46&lt;&gt;"",Junior12!$I46&lt;&gt;"-"),"/",""))),"")</f>
        <v/>
      </c>
      <c r="O44" s="128"/>
      <c r="P44" s="129"/>
      <c r="Q44" s="69" t="str">
        <f>IF($P44&lt;&gt;"",IF(ISERROR(MATCH($P44,Junior1!$L:$L,0)),IF(ISERROR(MATCH($P44,Junior1!$Q:$Q,0)),IF(ISERROR(MATCH($P44,Junior1!$U:$U,0)),"",IF(INDEX(Junior1!$W:$W,MATCH($P44,Junior1!$U:$U,0),1)&lt;&gt;"","X",IF(INDEX(Junior1!$V:$V,MATCH($P44,Junior1!$U:$U,0),1)&lt;&gt;"","/",""))),IF(INDEX(Junior1!$S:$S,MATCH($P44,Junior1!$Q:$Q,0),1)&lt;&gt;"","X",IF(INDEX(Junior1!$R:$R,MATCH($P44,Junior1!$Q:$Q,0),1)&lt;&gt;"","/",""))),IF(INDEX(Junior1!$N:$N,MATCH($P44,Junior1!$L:$L,0),1)&lt;&gt;"","X",IF(INDEX(Junior1!$M:$M,MATCH($P44,Junior1!$L:$L,0),1)&lt;&gt;"","/",""))),"")</f>
        <v/>
      </c>
      <c r="R44" s="67" t="str">
        <f>IF($P44&lt;&gt;"",IF(ISERROR(MATCH($P44,Junior2!$L:$L,0)),IF(ISERROR(MATCH($P44,Junior2!$Q:$Q,0)),IF(ISERROR(MATCH($P44,Junior2!$U:$U,0)),"",IF(INDEX(Junior2!$W:$W,MATCH($P44,Junior2!$U:$U,0),1)&lt;&gt;"","X",IF(INDEX(Junior2!$V:$V,MATCH($P44,Junior2!$U:$U,0),1)&lt;&gt;"","/",""))),IF(INDEX(Junior2!$S:$S,MATCH($P44,Junior2!$Q:$Q,0),1)&lt;&gt;"","X",IF(INDEX(Junior2!$R:$R,MATCH($P44,Junior2!$Q:$Q,0),1)&lt;&gt;"","/",""))),IF(INDEX(Junior2!$N:$N,MATCH($P44,Junior2!$L:$L,0),1)&lt;&gt;"","X",IF(INDEX(Junior2!$M:$M,MATCH($P44,Junior2!$L:$L,0),1)&lt;&gt;"","/",""))),"")</f>
        <v/>
      </c>
      <c r="S44" s="67" t="str">
        <f>IF($P44&lt;&gt;"",IF(ISERROR(MATCH($P44,Junior3!$L:$L,0)),IF(ISERROR(MATCH($P44,Junior3!$Q:$Q,0)),IF(ISERROR(MATCH($P44,Junior3!$U:$U,0)),"",IF(INDEX(Junior3!$W:$W,MATCH($P44,Junior3!$U:$U,0),1)&lt;&gt;"","X",IF(INDEX(Junior3!$V:$V,MATCH($P44,Junior3!$U:$U,0),1)&lt;&gt;"","/",""))),IF(INDEX(Junior3!$S:$S,MATCH($P44,Junior3!$Q:$Q,0),1)&lt;&gt;"","X",IF(INDEX(Junior3!$R:$R,MATCH($P44,Junior3!$Q:$Q,0),1)&lt;&gt;"","/",""))),IF(INDEX(Junior3!$N:$N,MATCH($P44,Junior3!$L:$L,0),1)&lt;&gt;"","X",IF(INDEX(Junior3!$M:$M,MATCH($P44,Junior3!$L:$L,0),1)&lt;&gt;"","/",""))),"")</f>
        <v/>
      </c>
      <c r="T44" s="70" t="str">
        <f>IF($P44&lt;&gt;"",IF(ISERROR(MATCH($P44,Junior4!$L:$L,0)),IF(ISERROR(MATCH($P44,Junior4!$Q:$Q,0)),IF(ISERROR(MATCH($P44,Junior4!$U:$U,0)),"",IF(INDEX(Junior4!$W:$W,MATCH($P44,Junior4!$U:$U,0),1)&lt;&gt;"","X",IF(INDEX(Junior4!$V:$V,MATCH($P44,Junior4!$U:$U,0),1)&lt;&gt;"","/",""))),IF(INDEX(Junior4!$S:$S,MATCH($P44,Junior4!$Q:$Q,0),1)&lt;&gt;"","X",IF(INDEX(Junior4!$R:$R,MATCH($P44,Junior4!$Q:$Q,0),1)&lt;&gt;"","/",""))),IF(INDEX(Junior4!$N:$N,MATCH($P44,Junior4!$L:$L,0),1)&lt;&gt;"","X",IF(INDEX(Junior4!$M:$M,MATCH($P44,Junior4!$L:$L,0),1)&lt;&gt;"","/",""))),"")</f>
        <v/>
      </c>
      <c r="U44" s="69" t="str">
        <f>IF($P44&lt;&gt;"",IF(ISERROR(MATCH($P44,Junior5!$L:$L,0)),IF(ISERROR(MATCH($P44,Junior5!$Q:$Q,0)),IF(ISERROR(MATCH($P44,Junior5!$U:$U,0)),"",IF(INDEX(Junior5!$W:$W,MATCH($P44,Junior5!$U:$U,0),1)&lt;&gt;"","X",IF(INDEX(Junior5!$V:$V,MATCH($P44,Junior5!$U:$U,0),1)&lt;&gt;"","/",""))),IF(INDEX(Junior5!$S:$S,MATCH($P44,Junior5!$Q:$Q,0),1)&lt;&gt;"","X",IF(INDEX(Junior5!$R:$R,MATCH($P44,Junior5!$Q:$Q,0),1)&lt;&gt;"","/",""))),IF(INDEX(Junior5!$N:$N,MATCH($P44,Junior5!$L:$L,0),1)&lt;&gt;"","X",IF(INDEX(Junior5!$M:$M,MATCH($P44,Junior5!$L:$L,0),1)&lt;&gt;"","/",""))),"")</f>
        <v/>
      </c>
      <c r="V44" s="67" t="str">
        <f>IF($P44&lt;&gt;"",IF(ISERROR(MATCH($P44,Junior6!$L:$L,0)),IF(ISERROR(MATCH($P44,Junior6!$Q:$Q,0)),IF(ISERROR(MATCH($P44,Junior6!$U:$U,0)),"",IF(INDEX(Junior6!$W:$W,MATCH($P44,Junior6!$U:$U,0),1)&lt;&gt;"","X",IF(INDEX(Junior6!$V:$V,MATCH($P44,Junior6!$U:$U,0),1)&lt;&gt;"","/",""))),IF(INDEX(Junior6!$S:$S,MATCH($P44,Junior6!$Q:$Q,0),1)&lt;&gt;"","X",IF(INDEX(Junior6!$R:$R,MATCH($P44,Junior6!$Q:$Q,0),1)&lt;&gt;"","/",""))),IF(INDEX(Junior6!$N:$N,MATCH($P44,Junior6!$L:$L,0),1)&lt;&gt;"","X",IF(INDEX(Junior6!$M:$M,MATCH($P44,Junior6!$L:$L,0),1)&lt;&gt;"","/",""))),"")</f>
        <v/>
      </c>
      <c r="W44" s="67" t="str">
        <f>IF($P44&lt;&gt;"",IF(ISERROR(MATCH($P44,Junior7!$L:$L,0)),IF(ISERROR(MATCH($P44,Junior7!$Q:$Q,0)),IF(ISERROR(MATCH($P44,Junior7!$U:$U,0)),"",IF(INDEX(Junior7!$W:$W,MATCH($P44,Junior7!$U:$U,0),1)&lt;&gt;"","X",IF(INDEX(Junior7!$V:$V,MATCH($P44,Junior7!$U:$U,0),1)&lt;&gt;"","/",""))),IF(INDEX(Junior7!$S:$S,MATCH($P44,Junior7!$Q:$Q,0),1)&lt;&gt;"","X",IF(INDEX(Junior7!$R:$R,MATCH($P44,Junior7!$Q:$Q,0),1)&lt;&gt;"","/",""))),IF(INDEX(Junior7!$N:$N,MATCH($P44,Junior7!$L:$L,0),1)&lt;&gt;"","X",IF(INDEX(Junior7!$M:$M,MATCH($P44,Junior7!$L:$L,0),1)&lt;&gt;"","/",""))),"")</f>
        <v/>
      </c>
      <c r="X44" s="70" t="str">
        <f>IF($P44&lt;&gt;"",IF(ISERROR(MATCH($P44,Junior8!$L:$L,0)),IF(ISERROR(MATCH($P44,Junior8!$Q:$Q,0)),IF(ISERROR(MATCH($P44,Junior8!$U:$U,0)),"",IF(INDEX(Junior8!$W:$W,MATCH($P44,Junior8!$U:$U,0),1)&lt;&gt;"","X",IF(INDEX(Junior8!$V:$V,MATCH($P44,Junior8!$U:$U,0),1)&lt;&gt;"","/",""))),IF(INDEX(Junior8!$S:$S,MATCH($P44,Junior8!$Q:$Q,0),1)&lt;&gt;"","X",IF(INDEX(Junior8!$R:$R,MATCH($P44,Junior8!$Q:$Q,0),1)&lt;&gt;"","/",""))),IF(INDEX(Junior8!$N:$N,MATCH($P44,Junior8!$L:$L,0),1)&lt;&gt;"","X",IF(INDEX(Junior8!$M:$M,MATCH($P44,Junior8!$L:$L,0),1)&lt;&gt;"","/",""))),"")</f>
        <v/>
      </c>
      <c r="Y44" s="94" t="str">
        <f>IF($P44&lt;&gt;"",IF(ISERROR(MATCH($P44,Junior9!$L:$L,0)),IF(ISERROR(MATCH($P44,Junior9!$Q:$Q,0)),IF(ISERROR(MATCH($P44,Junior9!$U:$U,0)),"",IF(INDEX(Junior9!$W:$W,MATCH($P44,Junior9!$U:$U,0),1)&lt;&gt;"","X",IF(INDEX(Junior9!$V:$V,MATCH($P44,Junior9!$U:$U,0),1)&lt;&gt;"","/",""))),IF(INDEX(Junior9!$S:$S,MATCH($P44,Junior9!$Q:$Q,0),1)&lt;&gt;"","X",IF(INDEX(Junior9!$R:$R,MATCH($P44,Junior9!$Q:$Q,0),1)&lt;&gt;"","/",""))),IF(INDEX(Junior9!$N:$N,MATCH($P44,Junior9!$L:$L,0),1)&lt;&gt;"","X",IF(INDEX(Junior9!$M:$M,MATCH($P44,Junior9!$L:$L,0),1)&lt;&gt;"","/",""))),"")</f>
        <v/>
      </c>
      <c r="Z44" s="67" t="str">
        <f>IF($P44&lt;&gt;"",IF(ISERROR(MATCH($P44,Junior10!$L:$L,0)),IF(ISERROR(MATCH($P44,Junior10!$Q:$Q,0)),IF(ISERROR(MATCH($P44,Junior10!$U:$U,0)),"",IF(INDEX(Junior10!$W:$W,MATCH($P44,Junior10!$U:$U,0),1)&lt;&gt;"","X",IF(INDEX(Junior10!$V:$V,MATCH($P44,Junior10!$U:$U,0),1)&lt;&gt;"","/",""))),IF(INDEX(Junior10!$S:$S,MATCH($P44,Junior10!$Q:$Q,0),1)&lt;&gt;"","X",IF(INDEX(Junior10!$R:$R,MATCH($P44,Junior10!$Q:$Q,0),1)&lt;&gt;"","/",""))),IF(INDEX(Junior10!$N:$N,MATCH($P44,Junior10!$L:$L,0),1)&lt;&gt;"","X",IF(INDEX(Junior10!$M:$M,MATCH($P44,Junior10!$L:$L,0),1)&lt;&gt;"","/",""))),"")</f>
        <v/>
      </c>
      <c r="AA44" s="67" t="str">
        <f>IF($P44&lt;&gt;"",IF(ISERROR(MATCH($P44,Junior11!$L:$L,0)),IF(ISERROR(MATCH($P44,Junior11!$Q:$Q,0)),IF(ISERROR(MATCH($P44,Junior11!$U:$U,0)),"",IF(INDEX(Junior11!$W:$W,MATCH($P44,Junior11!$U:$U,0),1)&lt;&gt;"","X",IF(INDEX(Junior11!$V:$V,MATCH($P44,Junior11!$U:$U,0),1)&lt;&gt;"","/",""))),IF(INDEX(Junior11!$S:$S,MATCH($P44,Junior11!$Q:$Q,0),1)&lt;&gt;"","X",IF(INDEX(Junior11!$R:$R,MATCH($P44,Junior11!$Q:$Q,0),1)&lt;&gt;"","/",""))),IF(INDEX(Junior11!$N:$N,MATCH($P44,Junior11!$L:$L,0),1)&lt;&gt;"","X",IF(INDEX(Junior11!$M:$M,MATCH($P44,Junior11!$L:$L,0),1)&lt;&gt;"","/",""))),"")</f>
        <v/>
      </c>
      <c r="AB44" s="70" t="str">
        <f>IF($P44&lt;&gt;"",IF(ISERROR(MATCH($P44,Junior12!$L:$L,0)),IF(ISERROR(MATCH($P44,Junior12!$Q:$Q,0)),IF(ISERROR(MATCH($P44,Junior12!$U:$U,0)),"",IF(INDEX(Junior12!$W:$W,MATCH($P44,Junior12!$U:$U,0),1)&lt;&gt;"","X",IF(INDEX(Junior12!$V:$V,MATCH($P44,Junior12!$U:$U,0),1)&lt;&gt;"","/",""))),IF(INDEX(Junior12!$S:$S,MATCH($P44,Junior12!$Q:$Q,0),1)&lt;&gt;"","X",IF(INDEX(Junior12!$R:$R,MATCH($P44,Junior12!$Q:$Q,0),1)&lt;&gt;"","/",""))),IF(INDEX(Junior12!$N:$N,MATCH($P44,Junior12!$L:$L,0),1)&lt;&gt;"","X",IF(INDEX(Junior12!$M:$M,MATCH($P44,Junior12!$L:$L,0),1)&lt;&gt;"","/",""))),"")</f>
        <v/>
      </c>
    </row>
    <row r="45" spans="1:28" ht="15.75" thickBot="1" x14ac:dyDescent="0.3">
      <c r="A45" s="89" t="s">
        <v>46</v>
      </c>
      <c r="B45" s="80" t="str">
        <f>IFERROR(IF(Junior1!$I47="-","-",IF(Junior1!$J47&lt;&gt;"","X",IF(AND(Junior1!$I47&lt;&gt;"",Junior1!$I47&lt;&gt;"-"),"/",""))),"")</f>
        <v/>
      </c>
      <c r="C45" s="81" t="str">
        <f>IFERROR(IF(Junior2!$I47="-","-",IF(Junior2!$J47&lt;&gt;"","X",IF(AND(Junior2!$I47&lt;&gt;"",Junior2!$I47&lt;&gt;"-"),"/",""))),"")</f>
        <v/>
      </c>
      <c r="D45" s="81" t="str">
        <f>IFERROR(IF(Junior3!$I47="-","-",IF(Junior3!$J47&lt;&gt;"","X",IF(AND(Junior3!$I47&lt;&gt;"",Junior3!$I47&lt;&gt;"-"),"/",""))),"")</f>
        <v/>
      </c>
      <c r="E45" s="82" t="str">
        <f>IFERROR(IF(Junior4!$I47="-","-",IF(Junior4!$J47&lt;&gt;"","X",IF(AND(Junior4!$I47&lt;&gt;"",Junior4!$I47&lt;&gt;"-"),"/",""))),"")</f>
        <v/>
      </c>
      <c r="F45" s="80" t="str">
        <f>IFERROR(IF(Junior5!$I47="-","-",IF(Junior5!$J47&lt;&gt;"","X",IF(AND(Junior5!$I47&lt;&gt;"",Junior5!$I47&lt;&gt;"-"),"/",""))),"")</f>
        <v/>
      </c>
      <c r="G45" s="81" t="str">
        <f>IFERROR(IF(Junior6!$I47="-","-",IF(Junior6!$J47&lt;&gt;"","X",IF(AND(Junior6!$I47&lt;&gt;"",Junior6!$I47&lt;&gt;"-"),"/",""))),"")</f>
        <v/>
      </c>
      <c r="H45" s="81" t="str">
        <f>IFERROR(IF(Junior7!$I47="-","-",IF(Junior7!$J47&lt;&gt;"","X",IF(AND(Junior7!$I47&lt;&gt;"",Junior7!$I47&lt;&gt;"-"),"/",""))),"")</f>
        <v/>
      </c>
      <c r="I45" s="82" t="str">
        <f>IFERROR(IF(Junior8!$I47="-","-",IF(Junior8!$J47&lt;&gt;"","X",IF(AND(Junior8!$I47&lt;&gt;"",Junior8!$I47&lt;&gt;"-"),"/",""))),"")</f>
        <v/>
      </c>
      <c r="J45" s="80" t="str">
        <f>IFERROR(IF(Junior9!$I47="-","-",IF(Junior9!$J47&lt;&gt;"","X",IF(AND(Junior9!$I47&lt;&gt;"",Junior9!$I47&lt;&gt;"-"),"/",""))),"")</f>
        <v/>
      </c>
      <c r="K45" s="81" t="str">
        <f>IFERROR(IF(Junior10!$I47="-","-",IF(Junior10!$J47&lt;&gt;"","X",IF(AND(Junior10!$I47&lt;&gt;"",Junior10!$I47&lt;&gt;"-"),"/",""))),"")</f>
        <v/>
      </c>
      <c r="L45" s="81" t="str">
        <f>IFERROR(IF(Junior11!$I47="-","-",IF(Junior11!$J47&lt;&gt;"","X",IF(AND(Junior11!$I47&lt;&gt;"",Junior11!$I47&lt;&gt;"-"),"/",""))),"")</f>
        <v/>
      </c>
      <c r="M45" s="82" t="str">
        <f>IFERROR(IF(Junior12!$I47="-","-",IF(Junior12!$J47&lt;&gt;"","X",IF(AND(Junior12!$I47&lt;&gt;"",Junior12!$I47&lt;&gt;"-"),"/",""))),"")</f>
        <v/>
      </c>
      <c r="O45" s="128"/>
      <c r="P45" s="129"/>
      <c r="Q45" s="69" t="str">
        <f>IF($P45&lt;&gt;"",IF(ISERROR(MATCH($P45,Junior1!$L:$L,0)),IF(ISERROR(MATCH($P45,Junior1!$Q:$Q,0)),IF(ISERROR(MATCH($P45,Junior1!$U:$U,0)),"",IF(INDEX(Junior1!$W:$W,MATCH($P45,Junior1!$U:$U,0),1)&lt;&gt;"","X",IF(INDEX(Junior1!$V:$V,MATCH($P45,Junior1!$U:$U,0),1)&lt;&gt;"","/",""))),IF(INDEX(Junior1!$S:$S,MATCH($P45,Junior1!$Q:$Q,0),1)&lt;&gt;"","X",IF(INDEX(Junior1!$R:$R,MATCH($P45,Junior1!$Q:$Q,0),1)&lt;&gt;"","/",""))),IF(INDEX(Junior1!$N:$N,MATCH($P45,Junior1!$L:$L,0),1)&lt;&gt;"","X",IF(INDEX(Junior1!$M:$M,MATCH($P45,Junior1!$L:$L,0),1)&lt;&gt;"","/",""))),"")</f>
        <v/>
      </c>
      <c r="R45" s="67" t="str">
        <f>IF($P45&lt;&gt;"",IF(ISERROR(MATCH($P45,Junior2!$L:$L,0)),IF(ISERROR(MATCH($P45,Junior2!$Q:$Q,0)),IF(ISERROR(MATCH($P45,Junior2!$U:$U,0)),"",IF(INDEX(Junior2!$W:$W,MATCH($P45,Junior2!$U:$U,0),1)&lt;&gt;"","X",IF(INDEX(Junior2!$V:$V,MATCH($P45,Junior2!$U:$U,0),1)&lt;&gt;"","/",""))),IF(INDEX(Junior2!$S:$S,MATCH($P45,Junior2!$Q:$Q,0),1)&lt;&gt;"","X",IF(INDEX(Junior2!$R:$R,MATCH($P45,Junior2!$Q:$Q,0),1)&lt;&gt;"","/",""))),IF(INDEX(Junior2!$N:$N,MATCH($P45,Junior2!$L:$L,0),1)&lt;&gt;"","X",IF(INDEX(Junior2!$M:$M,MATCH($P45,Junior2!$L:$L,0),1)&lt;&gt;"","/",""))),"")</f>
        <v/>
      </c>
      <c r="S45" s="67" t="str">
        <f>IF($P45&lt;&gt;"",IF(ISERROR(MATCH($P45,Junior3!$L:$L,0)),IF(ISERROR(MATCH($P45,Junior3!$Q:$Q,0)),IF(ISERROR(MATCH($P45,Junior3!$U:$U,0)),"",IF(INDEX(Junior3!$W:$W,MATCH($P45,Junior3!$U:$U,0),1)&lt;&gt;"","X",IF(INDEX(Junior3!$V:$V,MATCH($P45,Junior3!$U:$U,0),1)&lt;&gt;"","/",""))),IF(INDEX(Junior3!$S:$S,MATCH($P45,Junior3!$Q:$Q,0),1)&lt;&gt;"","X",IF(INDEX(Junior3!$R:$R,MATCH($P45,Junior3!$Q:$Q,0),1)&lt;&gt;"","/",""))),IF(INDEX(Junior3!$N:$N,MATCH($P45,Junior3!$L:$L,0),1)&lt;&gt;"","X",IF(INDEX(Junior3!$M:$M,MATCH($P45,Junior3!$L:$L,0),1)&lt;&gt;"","/",""))),"")</f>
        <v/>
      </c>
      <c r="T45" s="70" t="str">
        <f>IF($P45&lt;&gt;"",IF(ISERROR(MATCH($P45,Junior4!$L:$L,0)),IF(ISERROR(MATCH($P45,Junior4!$Q:$Q,0)),IF(ISERROR(MATCH($P45,Junior4!$U:$U,0)),"",IF(INDEX(Junior4!$W:$W,MATCH($P45,Junior4!$U:$U,0),1)&lt;&gt;"","X",IF(INDEX(Junior4!$V:$V,MATCH($P45,Junior4!$U:$U,0),1)&lt;&gt;"","/",""))),IF(INDEX(Junior4!$S:$S,MATCH($P45,Junior4!$Q:$Q,0),1)&lt;&gt;"","X",IF(INDEX(Junior4!$R:$R,MATCH($P45,Junior4!$Q:$Q,0),1)&lt;&gt;"","/",""))),IF(INDEX(Junior4!$N:$N,MATCH($P45,Junior4!$L:$L,0),1)&lt;&gt;"","X",IF(INDEX(Junior4!$M:$M,MATCH($P45,Junior4!$L:$L,0),1)&lt;&gt;"","/",""))),"")</f>
        <v/>
      </c>
      <c r="U45" s="69" t="str">
        <f>IF($P45&lt;&gt;"",IF(ISERROR(MATCH($P45,Junior5!$L:$L,0)),IF(ISERROR(MATCH($P45,Junior5!$Q:$Q,0)),IF(ISERROR(MATCH($P45,Junior5!$U:$U,0)),"",IF(INDEX(Junior5!$W:$W,MATCH($P45,Junior5!$U:$U,0),1)&lt;&gt;"","X",IF(INDEX(Junior5!$V:$V,MATCH($P45,Junior5!$U:$U,0),1)&lt;&gt;"","/",""))),IF(INDEX(Junior5!$S:$S,MATCH($P45,Junior5!$Q:$Q,0),1)&lt;&gt;"","X",IF(INDEX(Junior5!$R:$R,MATCH($P45,Junior5!$Q:$Q,0),1)&lt;&gt;"","/",""))),IF(INDEX(Junior5!$N:$N,MATCH($P45,Junior5!$L:$L,0),1)&lt;&gt;"","X",IF(INDEX(Junior5!$M:$M,MATCH($P45,Junior5!$L:$L,0),1)&lt;&gt;"","/",""))),"")</f>
        <v/>
      </c>
      <c r="V45" s="67" t="str">
        <f>IF($P45&lt;&gt;"",IF(ISERROR(MATCH($P45,Junior6!$L:$L,0)),IF(ISERROR(MATCH($P45,Junior6!$Q:$Q,0)),IF(ISERROR(MATCH($P45,Junior6!$U:$U,0)),"",IF(INDEX(Junior6!$W:$W,MATCH($P45,Junior6!$U:$U,0),1)&lt;&gt;"","X",IF(INDEX(Junior6!$V:$V,MATCH($P45,Junior6!$U:$U,0),1)&lt;&gt;"","/",""))),IF(INDEX(Junior6!$S:$S,MATCH($P45,Junior6!$Q:$Q,0),1)&lt;&gt;"","X",IF(INDEX(Junior6!$R:$R,MATCH($P45,Junior6!$Q:$Q,0),1)&lt;&gt;"","/",""))),IF(INDEX(Junior6!$N:$N,MATCH($P45,Junior6!$L:$L,0),1)&lt;&gt;"","X",IF(INDEX(Junior6!$M:$M,MATCH($P45,Junior6!$L:$L,0),1)&lt;&gt;"","/",""))),"")</f>
        <v/>
      </c>
      <c r="W45" s="67" t="str">
        <f>IF($P45&lt;&gt;"",IF(ISERROR(MATCH($P45,Junior7!$L:$L,0)),IF(ISERROR(MATCH($P45,Junior7!$Q:$Q,0)),IF(ISERROR(MATCH($P45,Junior7!$U:$U,0)),"",IF(INDEX(Junior7!$W:$W,MATCH($P45,Junior7!$U:$U,0),1)&lt;&gt;"","X",IF(INDEX(Junior7!$V:$V,MATCH($P45,Junior7!$U:$U,0),1)&lt;&gt;"","/",""))),IF(INDEX(Junior7!$S:$S,MATCH($P45,Junior7!$Q:$Q,0),1)&lt;&gt;"","X",IF(INDEX(Junior7!$R:$R,MATCH($P45,Junior7!$Q:$Q,0),1)&lt;&gt;"","/",""))),IF(INDEX(Junior7!$N:$N,MATCH($P45,Junior7!$L:$L,0),1)&lt;&gt;"","X",IF(INDEX(Junior7!$M:$M,MATCH($P45,Junior7!$L:$L,0),1)&lt;&gt;"","/",""))),"")</f>
        <v/>
      </c>
      <c r="X45" s="70" t="str">
        <f>IF($P45&lt;&gt;"",IF(ISERROR(MATCH($P45,Junior8!$L:$L,0)),IF(ISERROR(MATCH($P45,Junior8!$Q:$Q,0)),IF(ISERROR(MATCH($P45,Junior8!$U:$U,0)),"",IF(INDEX(Junior8!$W:$W,MATCH($P45,Junior8!$U:$U,0),1)&lt;&gt;"","X",IF(INDEX(Junior8!$V:$V,MATCH($P45,Junior8!$U:$U,0),1)&lt;&gt;"","/",""))),IF(INDEX(Junior8!$S:$S,MATCH($P45,Junior8!$Q:$Q,0),1)&lt;&gt;"","X",IF(INDEX(Junior8!$R:$R,MATCH($P45,Junior8!$Q:$Q,0),1)&lt;&gt;"","/",""))),IF(INDEX(Junior8!$N:$N,MATCH($P45,Junior8!$L:$L,0),1)&lt;&gt;"","X",IF(INDEX(Junior8!$M:$M,MATCH($P45,Junior8!$L:$L,0),1)&lt;&gt;"","/",""))),"")</f>
        <v/>
      </c>
      <c r="Y45" s="94" t="str">
        <f>IF($P45&lt;&gt;"",IF(ISERROR(MATCH($P45,Junior9!$L:$L,0)),IF(ISERROR(MATCH($P45,Junior9!$Q:$Q,0)),IF(ISERROR(MATCH($P45,Junior9!$U:$U,0)),"",IF(INDEX(Junior9!$W:$W,MATCH($P45,Junior9!$U:$U,0),1)&lt;&gt;"","X",IF(INDEX(Junior9!$V:$V,MATCH($P45,Junior9!$U:$U,0),1)&lt;&gt;"","/",""))),IF(INDEX(Junior9!$S:$S,MATCH($P45,Junior9!$Q:$Q,0),1)&lt;&gt;"","X",IF(INDEX(Junior9!$R:$R,MATCH($P45,Junior9!$Q:$Q,0),1)&lt;&gt;"","/",""))),IF(INDEX(Junior9!$N:$N,MATCH($P45,Junior9!$L:$L,0),1)&lt;&gt;"","X",IF(INDEX(Junior9!$M:$M,MATCH($P45,Junior9!$L:$L,0),1)&lt;&gt;"","/",""))),"")</f>
        <v/>
      </c>
      <c r="Z45" s="67" t="str">
        <f>IF($P45&lt;&gt;"",IF(ISERROR(MATCH($P45,Junior10!$L:$L,0)),IF(ISERROR(MATCH($P45,Junior10!$Q:$Q,0)),IF(ISERROR(MATCH($P45,Junior10!$U:$U,0)),"",IF(INDEX(Junior10!$W:$W,MATCH($P45,Junior10!$U:$U,0),1)&lt;&gt;"","X",IF(INDEX(Junior10!$V:$V,MATCH($P45,Junior10!$U:$U,0),1)&lt;&gt;"","/",""))),IF(INDEX(Junior10!$S:$S,MATCH($P45,Junior10!$Q:$Q,0),1)&lt;&gt;"","X",IF(INDEX(Junior10!$R:$R,MATCH($P45,Junior10!$Q:$Q,0),1)&lt;&gt;"","/",""))),IF(INDEX(Junior10!$N:$N,MATCH($P45,Junior10!$L:$L,0),1)&lt;&gt;"","X",IF(INDEX(Junior10!$M:$M,MATCH($P45,Junior10!$L:$L,0),1)&lt;&gt;"","/",""))),"")</f>
        <v/>
      </c>
      <c r="AA45" s="67" t="str">
        <f>IF($P45&lt;&gt;"",IF(ISERROR(MATCH($P45,Junior11!$L:$L,0)),IF(ISERROR(MATCH($P45,Junior11!$Q:$Q,0)),IF(ISERROR(MATCH($P45,Junior11!$U:$U,0)),"",IF(INDEX(Junior11!$W:$W,MATCH($P45,Junior11!$U:$U,0),1)&lt;&gt;"","X",IF(INDEX(Junior11!$V:$V,MATCH($P45,Junior11!$U:$U,0),1)&lt;&gt;"","/",""))),IF(INDEX(Junior11!$S:$S,MATCH($P45,Junior11!$Q:$Q,0),1)&lt;&gt;"","X",IF(INDEX(Junior11!$R:$R,MATCH($P45,Junior11!$Q:$Q,0),1)&lt;&gt;"","/",""))),IF(INDEX(Junior11!$N:$N,MATCH($P45,Junior11!$L:$L,0),1)&lt;&gt;"","X",IF(INDEX(Junior11!$M:$M,MATCH($P45,Junior11!$L:$L,0),1)&lt;&gt;"","/",""))),"")</f>
        <v/>
      </c>
      <c r="AB45" s="70" t="str">
        <f>IF($P45&lt;&gt;"",IF(ISERROR(MATCH($P45,Junior12!$L:$L,0)),IF(ISERROR(MATCH($P45,Junior12!$Q:$Q,0)),IF(ISERROR(MATCH($P45,Junior12!$U:$U,0)),"",IF(INDEX(Junior12!$W:$W,MATCH($P45,Junior12!$U:$U,0),1)&lt;&gt;"","X",IF(INDEX(Junior12!$V:$V,MATCH($P45,Junior12!$U:$U,0),1)&lt;&gt;"","/",""))),IF(INDEX(Junior12!$S:$S,MATCH($P45,Junior12!$Q:$Q,0),1)&lt;&gt;"","X",IF(INDEX(Junior12!$R:$R,MATCH($P45,Junior12!$Q:$Q,0),1)&lt;&gt;"","/",""))),IF(INDEX(Junior12!$N:$N,MATCH($P45,Junior12!$L:$L,0),1)&lt;&gt;"","X",IF(INDEX(Junior12!$M:$M,MATCH($P45,Junior12!$L:$L,0),1)&lt;&gt;"","/",""))),"")</f>
        <v/>
      </c>
    </row>
    <row r="46" spans="1:28" ht="15.75" thickBot="1" x14ac:dyDescent="0.3">
      <c r="A46" s="113" t="s">
        <v>62</v>
      </c>
      <c r="B46" s="114"/>
      <c r="C46" s="114"/>
      <c r="D46" s="114"/>
      <c r="E46" s="114"/>
      <c r="F46" s="114"/>
      <c r="G46" s="114"/>
      <c r="H46" s="114"/>
      <c r="I46" s="114"/>
      <c r="J46" s="114"/>
      <c r="K46" s="114"/>
      <c r="L46" s="114"/>
      <c r="M46" s="115"/>
      <c r="O46" s="128"/>
      <c r="P46" s="129"/>
      <c r="Q46" s="69" t="str">
        <f>IF($P46&lt;&gt;"",IF(ISERROR(MATCH($P46,Junior1!$L:$L,0)),IF(ISERROR(MATCH($P46,Junior1!$Q:$Q,0)),IF(ISERROR(MATCH($P46,Junior1!$U:$U,0)),"",IF(INDEX(Junior1!$W:$W,MATCH($P46,Junior1!$U:$U,0),1)&lt;&gt;"","X",IF(INDEX(Junior1!$V:$V,MATCH($P46,Junior1!$U:$U,0),1)&lt;&gt;"","/",""))),IF(INDEX(Junior1!$S:$S,MATCH($P46,Junior1!$Q:$Q,0),1)&lt;&gt;"","X",IF(INDEX(Junior1!$R:$R,MATCH($P46,Junior1!$Q:$Q,0),1)&lt;&gt;"","/",""))),IF(INDEX(Junior1!$N:$N,MATCH($P46,Junior1!$L:$L,0),1)&lt;&gt;"","X",IF(INDEX(Junior1!$M:$M,MATCH($P46,Junior1!$L:$L,0),1)&lt;&gt;"","/",""))),"")</f>
        <v/>
      </c>
      <c r="R46" s="67" t="str">
        <f>IF($P46&lt;&gt;"",IF(ISERROR(MATCH($P46,Junior2!$L:$L,0)),IF(ISERROR(MATCH($P46,Junior2!$Q:$Q,0)),IF(ISERROR(MATCH($P46,Junior2!$U:$U,0)),"",IF(INDEX(Junior2!$W:$W,MATCH($P46,Junior2!$U:$U,0),1)&lt;&gt;"","X",IF(INDEX(Junior2!$V:$V,MATCH($P46,Junior2!$U:$U,0),1)&lt;&gt;"","/",""))),IF(INDEX(Junior2!$S:$S,MATCH($P46,Junior2!$Q:$Q,0),1)&lt;&gt;"","X",IF(INDEX(Junior2!$R:$R,MATCH($P46,Junior2!$Q:$Q,0),1)&lt;&gt;"","/",""))),IF(INDEX(Junior2!$N:$N,MATCH($P46,Junior2!$L:$L,0),1)&lt;&gt;"","X",IF(INDEX(Junior2!$M:$M,MATCH($P46,Junior2!$L:$L,0),1)&lt;&gt;"","/",""))),"")</f>
        <v/>
      </c>
      <c r="S46" s="67" t="str">
        <f>IF($P46&lt;&gt;"",IF(ISERROR(MATCH($P46,Junior3!$L:$L,0)),IF(ISERROR(MATCH($P46,Junior3!$Q:$Q,0)),IF(ISERROR(MATCH($P46,Junior3!$U:$U,0)),"",IF(INDEX(Junior3!$W:$W,MATCH($P46,Junior3!$U:$U,0),1)&lt;&gt;"","X",IF(INDEX(Junior3!$V:$V,MATCH($P46,Junior3!$U:$U,0),1)&lt;&gt;"","/",""))),IF(INDEX(Junior3!$S:$S,MATCH($P46,Junior3!$Q:$Q,0),1)&lt;&gt;"","X",IF(INDEX(Junior3!$R:$R,MATCH($P46,Junior3!$Q:$Q,0),1)&lt;&gt;"","/",""))),IF(INDEX(Junior3!$N:$N,MATCH($P46,Junior3!$L:$L,0),1)&lt;&gt;"","X",IF(INDEX(Junior3!$M:$M,MATCH($P46,Junior3!$L:$L,0),1)&lt;&gt;"","/",""))),"")</f>
        <v/>
      </c>
      <c r="T46" s="70" t="str">
        <f>IF($P46&lt;&gt;"",IF(ISERROR(MATCH($P46,Junior4!$L:$L,0)),IF(ISERROR(MATCH($P46,Junior4!$Q:$Q,0)),IF(ISERROR(MATCH($P46,Junior4!$U:$U,0)),"",IF(INDEX(Junior4!$W:$W,MATCH($P46,Junior4!$U:$U,0),1)&lt;&gt;"","X",IF(INDEX(Junior4!$V:$V,MATCH($P46,Junior4!$U:$U,0),1)&lt;&gt;"","/",""))),IF(INDEX(Junior4!$S:$S,MATCH($P46,Junior4!$Q:$Q,0),1)&lt;&gt;"","X",IF(INDEX(Junior4!$R:$R,MATCH($P46,Junior4!$Q:$Q,0),1)&lt;&gt;"","/",""))),IF(INDEX(Junior4!$N:$N,MATCH($P46,Junior4!$L:$L,0),1)&lt;&gt;"","X",IF(INDEX(Junior4!$M:$M,MATCH($P46,Junior4!$L:$L,0),1)&lt;&gt;"","/",""))),"")</f>
        <v/>
      </c>
      <c r="U46" s="69" t="str">
        <f>IF($P46&lt;&gt;"",IF(ISERROR(MATCH($P46,Junior5!$L:$L,0)),IF(ISERROR(MATCH($P46,Junior5!$Q:$Q,0)),IF(ISERROR(MATCH($P46,Junior5!$U:$U,0)),"",IF(INDEX(Junior5!$W:$W,MATCH($P46,Junior5!$U:$U,0),1)&lt;&gt;"","X",IF(INDEX(Junior5!$V:$V,MATCH($P46,Junior5!$U:$U,0),1)&lt;&gt;"","/",""))),IF(INDEX(Junior5!$S:$S,MATCH($P46,Junior5!$Q:$Q,0),1)&lt;&gt;"","X",IF(INDEX(Junior5!$R:$R,MATCH($P46,Junior5!$Q:$Q,0),1)&lt;&gt;"","/",""))),IF(INDEX(Junior5!$N:$N,MATCH($P46,Junior5!$L:$L,0),1)&lt;&gt;"","X",IF(INDEX(Junior5!$M:$M,MATCH($P46,Junior5!$L:$L,0),1)&lt;&gt;"","/",""))),"")</f>
        <v/>
      </c>
      <c r="V46" s="67" t="str">
        <f>IF($P46&lt;&gt;"",IF(ISERROR(MATCH($P46,Junior6!$L:$L,0)),IF(ISERROR(MATCH($P46,Junior6!$Q:$Q,0)),IF(ISERROR(MATCH($P46,Junior6!$U:$U,0)),"",IF(INDEX(Junior6!$W:$W,MATCH($P46,Junior6!$U:$U,0),1)&lt;&gt;"","X",IF(INDEX(Junior6!$V:$V,MATCH($P46,Junior6!$U:$U,0),1)&lt;&gt;"","/",""))),IF(INDEX(Junior6!$S:$S,MATCH($P46,Junior6!$Q:$Q,0),1)&lt;&gt;"","X",IF(INDEX(Junior6!$R:$R,MATCH($P46,Junior6!$Q:$Q,0),1)&lt;&gt;"","/",""))),IF(INDEX(Junior6!$N:$N,MATCH($P46,Junior6!$L:$L,0),1)&lt;&gt;"","X",IF(INDEX(Junior6!$M:$M,MATCH($P46,Junior6!$L:$L,0),1)&lt;&gt;"","/",""))),"")</f>
        <v/>
      </c>
      <c r="W46" s="67" t="str">
        <f>IF($P46&lt;&gt;"",IF(ISERROR(MATCH($P46,Junior7!$L:$L,0)),IF(ISERROR(MATCH($P46,Junior7!$Q:$Q,0)),IF(ISERROR(MATCH($P46,Junior7!$U:$U,0)),"",IF(INDEX(Junior7!$W:$W,MATCH($P46,Junior7!$U:$U,0),1)&lt;&gt;"","X",IF(INDEX(Junior7!$V:$V,MATCH($P46,Junior7!$U:$U,0),1)&lt;&gt;"","/",""))),IF(INDEX(Junior7!$S:$S,MATCH($P46,Junior7!$Q:$Q,0),1)&lt;&gt;"","X",IF(INDEX(Junior7!$R:$R,MATCH($P46,Junior7!$Q:$Q,0),1)&lt;&gt;"","/",""))),IF(INDEX(Junior7!$N:$N,MATCH($P46,Junior7!$L:$L,0),1)&lt;&gt;"","X",IF(INDEX(Junior7!$M:$M,MATCH($P46,Junior7!$L:$L,0),1)&lt;&gt;"","/",""))),"")</f>
        <v/>
      </c>
      <c r="X46" s="70" t="str">
        <f>IF($P46&lt;&gt;"",IF(ISERROR(MATCH($P46,Junior8!$L:$L,0)),IF(ISERROR(MATCH($P46,Junior8!$Q:$Q,0)),IF(ISERROR(MATCH($P46,Junior8!$U:$U,0)),"",IF(INDEX(Junior8!$W:$W,MATCH($P46,Junior8!$U:$U,0),1)&lt;&gt;"","X",IF(INDEX(Junior8!$V:$V,MATCH($P46,Junior8!$U:$U,0),1)&lt;&gt;"","/",""))),IF(INDEX(Junior8!$S:$S,MATCH($P46,Junior8!$Q:$Q,0),1)&lt;&gt;"","X",IF(INDEX(Junior8!$R:$R,MATCH($P46,Junior8!$Q:$Q,0),1)&lt;&gt;"","/",""))),IF(INDEX(Junior8!$N:$N,MATCH($P46,Junior8!$L:$L,0),1)&lt;&gt;"","X",IF(INDEX(Junior8!$M:$M,MATCH($P46,Junior8!$L:$L,0),1)&lt;&gt;"","/",""))),"")</f>
        <v/>
      </c>
      <c r="Y46" s="94" t="str">
        <f>IF($P46&lt;&gt;"",IF(ISERROR(MATCH($P46,Junior9!$L:$L,0)),IF(ISERROR(MATCH($P46,Junior9!$Q:$Q,0)),IF(ISERROR(MATCH($P46,Junior9!$U:$U,0)),"",IF(INDEX(Junior9!$W:$W,MATCH($P46,Junior9!$U:$U,0),1)&lt;&gt;"","X",IF(INDEX(Junior9!$V:$V,MATCH($P46,Junior9!$U:$U,0),1)&lt;&gt;"","/",""))),IF(INDEX(Junior9!$S:$S,MATCH($P46,Junior9!$Q:$Q,0),1)&lt;&gt;"","X",IF(INDEX(Junior9!$R:$R,MATCH($P46,Junior9!$Q:$Q,0),1)&lt;&gt;"","/",""))),IF(INDEX(Junior9!$N:$N,MATCH($P46,Junior9!$L:$L,0),1)&lt;&gt;"","X",IF(INDEX(Junior9!$M:$M,MATCH($P46,Junior9!$L:$L,0),1)&lt;&gt;"","/",""))),"")</f>
        <v/>
      </c>
      <c r="Z46" s="67" t="str">
        <f>IF($P46&lt;&gt;"",IF(ISERROR(MATCH($P46,Junior10!$L:$L,0)),IF(ISERROR(MATCH($P46,Junior10!$Q:$Q,0)),IF(ISERROR(MATCH($P46,Junior10!$U:$U,0)),"",IF(INDEX(Junior10!$W:$W,MATCH($P46,Junior10!$U:$U,0),1)&lt;&gt;"","X",IF(INDEX(Junior10!$V:$V,MATCH($P46,Junior10!$U:$U,0),1)&lt;&gt;"","/",""))),IF(INDEX(Junior10!$S:$S,MATCH($P46,Junior10!$Q:$Q,0),1)&lt;&gt;"","X",IF(INDEX(Junior10!$R:$R,MATCH($P46,Junior10!$Q:$Q,0),1)&lt;&gt;"","/",""))),IF(INDEX(Junior10!$N:$N,MATCH($P46,Junior10!$L:$L,0),1)&lt;&gt;"","X",IF(INDEX(Junior10!$M:$M,MATCH($P46,Junior10!$L:$L,0),1)&lt;&gt;"","/",""))),"")</f>
        <v/>
      </c>
      <c r="AA46" s="67" t="str">
        <f>IF($P46&lt;&gt;"",IF(ISERROR(MATCH($P46,Junior11!$L:$L,0)),IF(ISERROR(MATCH($P46,Junior11!$Q:$Q,0)),IF(ISERROR(MATCH($P46,Junior11!$U:$U,0)),"",IF(INDEX(Junior11!$W:$W,MATCH($P46,Junior11!$U:$U,0),1)&lt;&gt;"","X",IF(INDEX(Junior11!$V:$V,MATCH($P46,Junior11!$U:$U,0),1)&lt;&gt;"","/",""))),IF(INDEX(Junior11!$S:$S,MATCH($P46,Junior11!$Q:$Q,0),1)&lt;&gt;"","X",IF(INDEX(Junior11!$R:$R,MATCH($P46,Junior11!$Q:$Q,0),1)&lt;&gt;"","/",""))),IF(INDEX(Junior11!$N:$N,MATCH($P46,Junior11!$L:$L,0),1)&lt;&gt;"","X",IF(INDEX(Junior11!$M:$M,MATCH($P46,Junior11!$L:$L,0),1)&lt;&gt;"","/",""))),"")</f>
        <v/>
      </c>
      <c r="AB46" s="70" t="str">
        <f>IF($P46&lt;&gt;"",IF(ISERROR(MATCH($P46,Junior12!$L:$L,0)),IF(ISERROR(MATCH($P46,Junior12!$Q:$Q,0)),IF(ISERROR(MATCH($P46,Junior12!$U:$U,0)),"",IF(INDEX(Junior12!$W:$W,MATCH($P46,Junior12!$U:$U,0),1)&lt;&gt;"","X",IF(INDEX(Junior12!$V:$V,MATCH($P46,Junior12!$U:$U,0),1)&lt;&gt;"","/",""))),IF(INDEX(Junior12!$S:$S,MATCH($P46,Junior12!$Q:$Q,0),1)&lt;&gt;"","X",IF(INDEX(Junior12!$R:$R,MATCH($P46,Junior12!$Q:$Q,0),1)&lt;&gt;"","/",""))),IF(INDEX(Junior12!$N:$N,MATCH($P46,Junior12!$L:$L,0),1)&lt;&gt;"","X",IF(INDEX(Junior12!$M:$M,MATCH($P46,Junior12!$L:$L,0),1)&lt;&gt;"","/",""))),"")</f>
        <v/>
      </c>
    </row>
    <row r="47" spans="1:28" x14ac:dyDescent="0.25">
      <c r="A47" s="91" t="s">
        <v>33</v>
      </c>
      <c r="B47" s="74" t="str">
        <f>IFERROR(IF(Junior1!$I50="-","-",IF(Junior1!$J50&lt;&gt;"","X",IF(AND(Junior1!$I50&lt;&gt;"",Junior1!$I50&lt;&gt;"-"),"/",""))),"")</f>
        <v/>
      </c>
      <c r="C47" s="75" t="str">
        <f>IFERROR(IF(Junior2!$I50="-","-",IF(Junior2!$J50&lt;&gt;"","X",IF(AND(Junior2!$I50&lt;&gt;"",Junior2!$I50&lt;&gt;"-"),"/",""))),"")</f>
        <v/>
      </c>
      <c r="D47" s="75" t="str">
        <f>IFERROR(IF(Junior3!$I50="-","-",IF(Junior3!$J50&lt;&gt;"","X",IF(AND(Junior3!$I50&lt;&gt;"",Junior3!$I50&lt;&gt;"-"),"/",""))),"")</f>
        <v/>
      </c>
      <c r="E47" s="76" t="str">
        <f>IFERROR(IF(Junior4!$I50="-","-",IF(Junior4!$J50&lt;&gt;"","X",IF(AND(Junior4!$I50&lt;&gt;"",Junior4!$I50&lt;&gt;"-"),"/",""))),"")</f>
        <v/>
      </c>
      <c r="F47" s="74" t="str">
        <f>IFERROR(IF(Junior5!$I50="-","-",IF(Junior5!$J50&lt;&gt;"","X",IF(AND(Junior5!$I50&lt;&gt;"",Junior5!$I50&lt;&gt;"-"),"/",""))),"")</f>
        <v/>
      </c>
      <c r="G47" s="75" t="str">
        <f>IFERROR(IF(Junior6!$I50="-","-",IF(Junior6!$J50&lt;&gt;"","X",IF(AND(Junior6!$I50&lt;&gt;"",Junior6!$I50&lt;&gt;"-"),"/",""))),"")</f>
        <v/>
      </c>
      <c r="H47" s="75" t="str">
        <f>IFERROR(IF(Junior7!$I50="-","-",IF(Junior7!$J50&lt;&gt;"","X",IF(AND(Junior7!$I50&lt;&gt;"",Junior7!$I50&lt;&gt;"-"),"/",""))),"")</f>
        <v/>
      </c>
      <c r="I47" s="76" t="str">
        <f>IFERROR(IF(Junior8!$I50="-","-",IF(Junior8!$J50&lt;&gt;"","X",IF(AND(Junior8!$I50&lt;&gt;"",Junior8!$I50&lt;&gt;"-"),"/",""))),"")</f>
        <v/>
      </c>
      <c r="J47" s="74" t="str">
        <f>IFERROR(IF(Junior9!$I50="-","-",IF(Junior9!$J50&lt;&gt;"","X",IF(AND(Junior9!$I50&lt;&gt;"",Junior9!$I50&lt;&gt;"-"),"/",""))),"")</f>
        <v/>
      </c>
      <c r="K47" s="75" t="str">
        <f>IFERROR(IF(Junior10!$I50="-","-",IF(Junior10!$J50&lt;&gt;"","X",IF(AND(Junior10!$I50&lt;&gt;"",Junior10!$I50&lt;&gt;"-"),"/",""))),"")</f>
        <v/>
      </c>
      <c r="L47" s="75" t="str">
        <f>IFERROR(IF(Junior11!$I50="-","-",IF(Junior11!$J50&lt;&gt;"","X",IF(AND(Junior11!$I50&lt;&gt;"",Junior11!$I50&lt;&gt;"-"),"/",""))),"")</f>
        <v/>
      </c>
      <c r="M47" s="76" t="str">
        <f>IFERROR(IF(Junior12!$I50="-","-",IF(Junior12!$J50&lt;&gt;"","X",IF(AND(Junior12!$I50&lt;&gt;"",Junior12!$I50&lt;&gt;"-"),"/",""))),"")</f>
        <v/>
      </c>
      <c r="O47" s="128"/>
      <c r="P47" s="129"/>
      <c r="Q47" s="69" t="str">
        <f>IF($P47&lt;&gt;"",IF(ISERROR(MATCH($P47,Junior1!$L:$L,0)),IF(ISERROR(MATCH($P47,Junior1!$Q:$Q,0)),IF(ISERROR(MATCH($P47,Junior1!$U:$U,0)),"",IF(INDEX(Junior1!$W:$W,MATCH($P47,Junior1!$U:$U,0),1)&lt;&gt;"","X",IF(INDEX(Junior1!$V:$V,MATCH($P47,Junior1!$U:$U,0),1)&lt;&gt;"","/",""))),IF(INDEX(Junior1!$S:$S,MATCH($P47,Junior1!$Q:$Q,0),1)&lt;&gt;"","X",IF(INDEX(Junior1!$R:$R,MATCH($P47,Junior1!$Q:$Q,0),1)&lt;&gt;"","/",""))),IF(INDEX(Junior1!$N:$N,MATCH($P47,Junior1!$L:$L,0),1)&lt;&gt;"","X",IF(INDEX(Junior1!$M:$M,MATCH($P47,Junior1!$L:$L,0),1)&lt;&gt;"","/",""))),"")</f>
        <v/>
      </c>
      <c r="R47" s="67" t="str">
        <f>IF($P47&lt;&gt;"",IF(ISERROR(MATCH($P47,Junior2!$L:$L,0)),IF(ISERROR(MATCH($P47,Junior2!$Q:$Q,0)),IF(ISERROR(MATCH($P47,Junior2!$U:$U,0)),"",IF(INDEX(Junior2!$W:$W,MATCH($P47,Junior2!$U:$U,0),1)&lt;&gt;"","X",IF(INDEX(Junior2!$V:$V,MATCH($P47,Junior2!$U:$U,0),1)&lt;&gt;"","/",""))),IF(INDEX(Junior2!$S:$S,MATCH($P47,Junior2!$Q:$Q,0),1)&lt;&gt;"","X",IF(INDEX(Junior2!$R:$R,MATCH($P47,Junior2!$Q:$Q,0),1)&lt;&gt;"","/",""))),IF(INDEX(Junior2!$N:$N,MATCH($P47,Junior2!$L:$L,0),1)&lt;&gt;"","X",IF(INDEX(Junior2!$M:$M,MATCH($P47,Junior2!$L:$L,0),1)&lt;&gt;"","/",""))),"")</f>
        <v/>
      </c>
      <c r="S47" s="67" t="str">
        <f>IF($P47&lt;&gt;"",IF(ISERROR(MATCH($P47,Junior3!$L:$L,0)),IF(ISERROR(MATCH($P47,Junior3!$Q:$Q,0)),IF(ISERROR(MATCH($P47,Junior3!$U:$U,0)),"",IF(INDEX(Junior3!$W:$W,MATCH($P47,Junior3!$U:$U,0),1)&lt;&gt;"","X",IF(INDEX(Junior3!$V:$V,MATCH($P47,Junior3!$U:$U,0),1)&lt;&gt;"","/",""))),IF(INDEX(Junior3!$S:$S,MATCH($P47,Junior3!$Q:$Q,0),1)&lt;&gt;"","X",IF(INDEX(Junior3!$R:$R,MATCH($P47,Junior3!$Q:$Q,0),1)&lt;&gt;"","/",""))),IF(INDEX(Junior3!$N:$N,MATCH($P47,Junior3!$L:$L,0),1)&lt;&gt;"","X",IF(INDEX(Junior3!$M:$M,MATCH($P47,Junior3!$L:$L,0),1)&lt;&gt;"","/",""))),"")</f>
        <v/>
      </c>
      <c r="T47" s="70" t="str">
        <f>IF($P47&lt;&gt;"",IF(ISERROR(MATCH($P47,Junior4!$L:$L,0)),IF(ISERROR(MATCH($P47,Junior4!$Q:$Q,0)),IF(ISERROR(MATCH($P47,Junior4!$U:$U,0)),"",IF(INDEX(Junior4!$W:$W,MATCH($P47,Junior4!$U:$U,0),1)&lt;&gt;"","X",IF(INDEX(Junior4!$V:$V,MATCH($P47,Junior4!$U:$U,0),1)&lt;&gt;"","/",""))),IF(INDEX(Junior4!$S:$S,MATCH($P47,Junior4!$Q:$Q,0),1)&lt;&gt;"","X",IF(INDEX(Junior4!$R:$R,MATCH($P47,Junior4!$Q:$Q,0),1)&lt;&gt;"","/",""))),IF(INDEX(Junior4!$N:$N,MATCH($P47,Junior4!$L:$L,0),1)&lt;&gt;"","X",IF(INDEX(Junior4!$M:$M,MATCH($P47,Junior4!$L:$L,0),1)&lt;&gt;"","/",""))),"")</f>
        <v/>
      </c>
      <c r="U47" s="69" t="str">
        <f>IF($P47&lt;&gt;"",IF(ISERROR(MATCH($P47,Junior5!$L:$L,0)),IF(ISERROR(MATCH($P47,Junior5!$Q:$Q,0)),IF(ISERROR(MATCH($P47,Junior5!$U:$U,0)),"",IF(INDEX(Junior5!$W:$W,MATCH($P47,Junior5!$U:$U,0),1)&lt;&gt;"","X",IF(INDEX(Junior5!$V:$V,MATCH($P47,Junior5!$U:$U,0),1)&lt;&gt;"","/",""))),IF(INDEX(Junior5!$S:$S,MATCH($P47,Junior5!$Q:$Q,0),1)&lt;&gt;"","X",IF(INDEX(Junior5!$R:$R,MATCH($P47,Junior5!$Q:$Q,0),1)&lt;&gt;"","/",""))),IF(INDEX(Junior5!$N:$N,MATCH($P47,Junior5!$L:$L,0),1)&lt;&gt;"","X",IF(INDEX(Junior5!$M:$M,MATCH($P47,Junior5!$L:$L,0),1)&lt;&gt;"","/",""))),"")</f>
        <v/>
      </c>
      <c r="V47" s="67" t="str">
        <f>IF($P47&lt;&gt;"",IF(ISERROR(MATCH($P47,Junior6!$L:$L,0)),IF(ISERROR(MATCH($P47,Junior6!$Q:$Q,0)),IF(ISERROR(MATCH($P47,Junior6!$U:$U,0)),"",IF(INDEX(Junior6!$W:$W,MATCH($P47,Junior6!$U:$U,0),1)&lt;&gt;"","X",IF(INDEX(Junior6!$V:$V,MATCH($P47,Junior6!$U:$U,0),1)&lt;&gt;"","/",""))),IF(INDEX(Junior6!$S:$S,MATCH($P47,Junior6!$Q:$Q,0),1)&lt;&gt;"","X",IF(INDEX(Junior6!$R:$R,MATCH($P47,Junior6!$Q:$Q,0),1)&lt;&gt;"","/",""))),IF(INDEX(Junior6!$N:$N,MATCH($P47,Junior6!$L:$L,0),1)&lt;&gt;"","X",IF(INDEX(Junior6!$M:$M,MATCH($P47,Junior6!$L:$L,0),1)&lt;&gt;"","/",""))),"")</f>
        <v/>
      </c>
      <c r="W47" s="67" t="str">
        <f>IF($P47&lt;&gt;"",IF(ISERROR(MATCH($P47,Junior7!$L:$L,0)),IF(ISERROR(MATCH($P47,Junior7!$Q:$Q,0)),IF(ISERROR(MATCH($P47,Junior7!$U:$U,0)),"",IF(INDEX(Junior7!$W:$W,MATCH($P47,Junior7!$U:$U,0),1)&lt;&gt;"","X",IF(INDEX(Junior7!$V:$V,MATCH($P47,Junior7!$U:$U,0),1)&lt;&gt;"","/",""))),IF(INDEX(Junior7!$S:$S,MATCH($P47,Junior7!$Q:$Q,0),1)&lt;&gt;"","X",IF(INDEX(Junior7!$R:$R,MATCH($P47,Junior7!$Q:$Q,0),1)&lt;&gt;"","/",""))),IF(INDEX(Junior7!$N:$N,MATCH($P47,Junior7!$L:$L,0),1)&lt;&gt;"","X",IF(INDEX(Junior7!$M:$M,MATCH($P47,Junior7!$L:$L,0),1)&lt;&gt;"","/",""))),"")</f>
        <v/>
      </c>
      <c r="X47" s="70" t="str">
        <f>IF($P47&lt;&gt;"",IF(ISERROR(MATCH($P47,Junior8!$L:$L,0)),IF(ISERROR(MATCH($P47,Junior8!$Q:$Q,0)),IF(ISERROR(MATCH($P47,Junior8!$U:$U,0)),"",IF(INDEX(Junior8!$W:$W,MATCH($P47,Junior8!$U:$U,0),1)&lt;&gt;"","X",IF(INDEX(Junior8!$V:$V,MATCH($P47,Junior8!$U:$U,0),1)&lt;&gt;"","/",""))),IF(INDEX(Junior8!$S:$S,MATCH($P47,Junior8!$Q:$Q,0),1)&lt;&gt;"","X",IF(INDEX(Junior8!$R:$R,MATCH($P47,Junior8!$Q:$Q,0),1)&lt;&gt;"","/",""))),IF(INDEX(Junior8!$N:$N,MATCH($P47,Junior8!$L:$L,0),1)&lt;&gt;"","X",IF(INDEX(Junior8!$M:$M,MATCH($P47,Junior8!$L:$L,0),1)&lt;&gt;"","/",""))),"")</f>
        <v/>
      </c>
      <c r="Y47" s="94" t="str">
        <f>IF($P47&lt;&gt;"",IF(ISERROR(MATCH($P47,Junior9!$L:$L,0)),IF(ISERROR(MATCH($P47,Junior9!$Q:$Q,0)),IF(ISERROR(MATCH($P47,Junior9!$U:$U,0)),"",IF(INDEX(Junior9!$W:$W,MATCH($P47,Junior9!$U:$U,0),1)&lt;&gt;"","X",IF(INDEX(Junior9!$V:$V,MATCH($P47,Junior9!$U:$U,0),1)&lt;&gt;"","/",""))),IF(INDEX(Junior9!$S:$S,MATCH($P47,Junior9!$Q:$Q,0),1)&lt;&gt;"","X",IF(INDEX(Junior9!$R:$R,MATCH($P47,Junior9!$Q:$Q,0),1)&lt;&gt;"","/",""))),IF(INDEX(Junior9!$N:$N,MATCH($P47,Junior9!$L:$L,0),1)&lt;&gt;"","X",IF(INDEX(Junior9!$M:$M,MATCH($P47,Junior9!$L:$L,0),1)&lt;&gt;"","/",""))),"")</f>
        <v/>
      </c>
      <c r="Z47" s="67" t="str">
        <f>IF($P47&lt;&gt;"",IF(ISERROR(MATCH($P47,Junior10!$L:$L,0)),IF(ISERROR(MATCH($P47,Junior10!$Q:$Q,0)),IF(ISERROR(MATCH($P47,Junior10!$U:$U,0)),"",IF(INDEX(Junior10!$W:$W,MATCH($P47,Junior10!$U:$U,0),1)&lt;&gt;"","X",IF(INDEX(Junior10!$V:$V,MATCH($P47,Junior10!$U:$U,0),1)&lt;&gt;"","/",""))),IF(INDEX(Junior10!$S:$S,MATCH($P47,Junior10!$Q:$Q,0),1)&lt;&gt;"","X",IF(INDEX(Junior10!$R:$R,MATCH($P47,Junior10!$Q:$Q,0),1)&lt;&gt;"","/",""))),IF(INDEX(Junior10!$N:$N,MATCH($P47,Junior10!$L:$L,0),1)&lt;&gt;"","X",IF(INDEX(Junior10!$M:$M,MATCH($P47,Junior10!$L:$L,0),1)&lt;&gt;"","/",""))),"")</f>
        <v/>
      </c>
      <c r="AA47" s="67" t="str">
        <f>IF($P47&lt;&gt;"",IF(ISERROR(MATCH($P47,Junior11!$L:$L,0)),IF(ISERROR(MATCH($P47,Junior11!$Q:$Q,0)),IF(ISERROR(MATCH($P47,Junior11!$U:$U,0)),"",IF(INDEX(Junior11!$W:$W,MATCH($P47,Junior11!$U:$U,0),1)&lt;&gt;"","X",IF(INDEX(Junior11!$V:$V,MATCH($P47,Junior11!$U:$U,0),1)&lt;&gt;"","/",""))),IF(INDEX(Junior11!$S:$S,MATCH($P47,Junior11!$Q:$Q,0),1)&lt;&gt;"","X",IF(INDEX(Junior11!$R:$R,MATCH($P47,Junior11!$Q:$Q,0),1)&lt;&gt;"","/",""))),IF(INDEX(Junior11!$N:$N,MATCH($P47,Junior11!$L:$L,0),1)&lt;&gt;"","X",IF(INDEX(Junior11!$M:$M,MATCH($P47,Junior11!$L:$L,0),1)&lt;&gt;"","/",""))),"")</f>
        <v/>
      </c>
      <c r="AB47" s="70" t="str">
        <f>IF($P47&lt;&gt;"",IF(ISERROR(MATCH($P47,Junior12!$L:$L,0)),IF(ISERROR(MATCH($P47,Junior12!$Q:$Q,0)),IF(ISERROR(MATCH($P47,Junior12!$U:$U,0)),"",IF(INDEX(Junior12!$W:$W,MATCH($P47,Junior12!$U:$U,0),1)&lt;&gt;"","X",IF(INDEX(Junior12!$V:$V,MATCH($P47,Junior12!$U:$U,0),1)&lt;&gt;"","/",""))),IF(INDEX(Junior12!$S:$S,MATCH($P47,Junior12!$Q:$Q,0),1)&lt;&gt;"","X",IF(INDEX(Junior12!$R:$R,MATCH($P47,Junior12!$Q:$Q,0),1)&lt;&gt;"","/",""))),IF(INDEX(Junior12!$N:$N,MATCH($P47,Junior12!$L:$L,0),1)&lt;&gt;"","X",IF(INDEX(Junior12!$M:$M,MATCH($P47,Junior12!$L:$L,0),1)&lt;&gt;"","/",""))),"")</f>
        <v/>
      </c>
    </row>
    <row r="48" spans="1:28" ht="15.75" thickBot="1" x14ac:dyDescent="0.3">
      <c r="A48" s="89" t="s">
        <v>34</v>
      </c>
      <c r="B48" s="80" t="str">
        <f>IFERROR(IF(Junior1!$I51="-","-",IF(Junior1!$J51&lt;&gt;"","X",IF(AND(Junior1!$I51&lt;&gt;"",Junior1!$I51&lt;&gt;"-"),"/",""))),"")</f>
        <v/>
      </c>
      <c r="C48" s="81" t="str">
        <f>IFERROR(IF(Junior2!$I51="-","-",IF(Junior2!$J51&lt;&gt;"","X",IF(AND(Junior2!$I51&lt;&gt;"",Junior2!$I51&lt;&gt;"-"),"/",""))),"")</f>
        <v/>
      </c>
      <c r="D48" s="81" t="str">
        <f>IFERROR(IF(Junior3!$I51="-","-",IF(Junior3!$J51&lt;&gt;"","X",IF(AND(Junior3!$I51&lt;&gt;"",Junior3!$I51&lt;&gt;"-"),"/",""))),"")</f>
        <v/>
      </c>
      <c r="E48" s="82" t="str">
        <f>IFERROR(IF(Junior4!$I51="-","-",IF(Junior4!$J51&lt;&gt;"","X",IF(AND(Junior4!$I51&lt;&gt;"",Junior4!$I51&lt;&gt;"-"),"/",""))),"")</f>
        <v/>
      </c>
      <c r="F48" s="80" t="str">
        <f>IFERROR(IF(Junior5!$I51="-","-",IF(Junior5!$J51&lt;&gt;"","X",IF(AND(Junior5!$I51&lt;&gt;"",Junior5!$I51&lt;&gt;"-"),"/",""))),"")</f>
        <v/>
      </c>
      <c r="G48" s="81" t="str">
        <f>IFERROR(IF(Junior6!$I51="-","-",IF(Junior6!$J51&lt;&gt;"","X",IF(AND(Junior6!$I51&lt;&gt;"",Junior6!$I51&lt;&gt;"-"),"/",""))),"")</f>
        <v/>
      </c>
      <c r="H48" s="81" t="str">
        <f>IFERROR(IF(Junior7!$I51="-","-",IF(Junior7!$J51&lt;&gt;"","X",IF(AND(Junior7!$I51&lt;&gt;"",Junior7!$I51&lt;&gt;"-"),"/",""))),"")</f>
        <v/>
      </c>
      <c r="I48" s="82" t="str">
        <f>IFERROR(IF(Junior8!$I51="-","-",IF(Junior8!$J51&lt;&gt;"","X",IF(AND(Junior8!$I51&lt;&gt;"",Junior8!$I51&lt;&gt;"-"),"/",""))),"")</f>
        <v/>
      </c>
      <c r="J48" s="80" t="str">
        <f>IFERROR(IF(Junior9!$I51="-","-",IF(Junior9!$J51&lt;&gt;"","X",IF(AND(Junior9!$I51&lt;&gt;"",Junior9!$I51&lt;&gt;"-"),"/",""))),"")</f>
        <v/>
      </c>
      <c r="K48" s="81" t="str">
        <f>IFERROR(IF(Junior10!$I51="-","-",IF(Junior10!$J51&lt;&gt;"","X",IF(AND(Junior10!$I51&lt;&gt;"",Junior10!$I51&lt;&gt;"-"),"/",""))),"")</f>
        <v/>
      </c>
      <c r="L48" s="81" t="str">
        <f>IFERROR(IF(Junior11!$I51="-","-",IF(Junior11!$J51&lt;&gt;"","X",IF(AND(Junior11!$I51&lt;&gt;"",Junior11!$I51&lt;&gt;"-"),"/",""))),"")</f>
        <v/>
      </c>
      <c r="M48" s="82" t="str">
        <f>IFERROR(IF(Junior12!$I51="-","-",IF(Junior12!$J51&lt;&gt;"","X",IF(AND(Junior12!$I51&lt;&gt;"",Junior12!$I51&lt;&gt;"-"),"/",""))),"")</f>
        <v/>
      </c>
      <c r="O48" s="128"/>
      <c r="P48" s="129"/>
      <c r="Q48" s="69" t="str">
        <f>IF($P48&lt;&gt;"",IF(ISERROR(MATCH($P48,Junior1!$L:$L,0)),IF(ISERROR(MATCH($P48,Junior1!$Q:$Q,0)),IF(ISERROR(MATCH($P48,Junior1!$U:$U,0)),"",IF(INDEX(Junior1!$W:$W,MATCH($P48,Junior1!$U:$U,0),1)&lt;&gt;"","X",IF(INDEX(Junior1!$V:$V,MATCH($P48,Junior1!$U:$U,0),1)&lt;&gt;"","/",""))),IF(INDEX(Junior1!$S:$S,MATCH($P48,Junior1!$Q:$Q,0),1)&lt;&gt;"","X",IF(INDEX(Junior1!$R:$R,MATCH($P48,Junior1!$Q:$Q,0),1)&lt;&gt;"","/",""))),IF(INDEX(Junior1!$N:$N,MATCH($P48,Junior1!$L:$L,0),1)&lt;&gt;"","X",IF(INDEX(Junior1!$M:$M,MATCH($P48,Junior1!$L:$L,0),1)&lt;&gt;"","/",""))),"")</f>
        <v/>
      </c>
      <c r="R48" s="67" t="str">
        <f>IF($P48&lt;&gt;"",IF(ISERROR(MATCH($P48,Junior2!$L:$L,0)),IF(ISERROR(MATCH($P48,Junior2!$Q:$Q,0)),IF(ISERROR(MATCH($P48,Junior2!$U:$U,0)),"",IF(INDEX(Junior2!$W:$W,MATCH($P48,Junior2!$U:$U,0),1)&lt;&gt;"","X",IF(INDEX(Junior2!$V:$V,MATCH($P48,Junior2!$U:$U,0),1)&lt;&gt;"","/",""))),IF(INDEX(Junior2!$S:$S,MATCH($P48,Junior2!$Q:$Q,0),1)&lt;&gt;"","X",IF(INDEX(Junior2!$R:$R,MATCH($P48,Junior2!$Q:$Q,0),1)&lt;&gt;"","/",""))),IF(INDEX(Junior2!$N:$N,MATCH($P48,Junior2!$L:$L,0),1)&lt;&gt;"","X",IF(INDEX(Junior2!$M:$M,MATCH($P48,Junior2!$L:$L,0),1)&lt;&gt;"","/",""))),"")</f>
        <v/>
      </c>
      <c r="S48" s="67" t="str">
        <f>IF($P48&lt;&gt;"",IF(ISERROR(MATCH($P48,Junior3!$L:$L,0)),IF(ISERROR(MATCH($P48,Junior3!$Q:$Q,0)),IF(ISERROR(MATCH($P48,Junior3!$U:$U,0)),"",IF(INDEX(Junior3!$W:$W,MATCH($P48,Junior3!$U:$U,0),1)&lt;&gt;"","X",IF(INDEX(Junior3!$V:$V,MATCH($P48,Junior3!$U:$U,0),1)&lt;&gt;"","/",""))),IF(INDEX(Junior3!$S:$S,MATCH($P48,Junior3!$Q:$Q,0),1)&lt;&gt;"","X",IF(INDEX(Junior3!$R:$R,MATCH($P48,Junior3!$Q:$Q,0),1)&lt;&gt;"","/",""))),IF(INDEX(Junior3!$N:$N,MATCH($P48,Junior3!$L:$L,0),1)&lt;&gt;"","X",IF(INDEX(Junior3!$M:$M,MATCH($P48,Junior3!$L:$L,0),1)&lt;&gt;"","/",""))),"")</f>
        <v/>
      </c>
      <c r="T48" s="70" t="str">
        <f>IF($P48&lt;&gt;"",IF(ISERROR(MATCH($P48,Junior4!$L:$L,0)),IF(ISERROR(MATCH($P48,Junior4!$Q:$Q,0)),IF(ISERROR(MATCH($P48,Junior4!$U:$U,0)),"",IF(INDEX(Junior4!$W:$W,MATCH($P48,Junior4!$U:$U,0),1)&lt;&gt;"","X",IF(INDEX(Junior4!$V:$V,MATCH($P48,Junior4!$U:$U,0),1)&lt;&gt;"","/",""))),IF(INDEX(Junior4!$S:$S,MATCH($P48,Junior4!$Q:$Q,0),1)&lt;&gt;"","X",IF(INDEX(Junior4!$R:$R,MATCH($P48,Junior4!$Q:$Q,0),1)&lt;&gt;"","/",""))),IF(INDEX(Junior4!$N:$N,MATCH($P48,Junior4!$L:$L,0),1)&lt;&gt;"","X",IF(INDEX(Junior4!$M:$M,MATCH($P48,Junior4!$L:$L,0),1)&lt;&gt;"","/",""))),"")</f>
        <v/>
      </c>
      <c r="U48" s="69" t="str">
        <f>IF($P48&lt;&gt;"",IF(ISERROR(MATCH($P48,Junior5!$L:$L,0)),IF(ISERROR(MATCH($P48,Junior5!$Q:$Q,0)),IF(ISERROR(MATCH($P48,Junior5!$U:$U,0)),"",IF(INDEX(Junior5!$W:$W,MATCH($P48,Junior5!$U:$U,0),1)&lt;&gt;"","X",IF(INDEX(Junior5!$V:$V,MATCH($P48,Junior5!$U:$U,0),1)&lt;&gt;"","/",""))),IF(INDEX(Junior5!$S:$S,MATCH($P48,Junior5!$Q:$Q,0),1)&lt;&gt;"","X",IF(INDEX(Junior5!$R:$R,MATCH($P48,Junior5!$Q:$Q,0),1)&lt;&gt;"","/",""))),IF(INDEX(Junior5!$N:$N,MATCH($P48,Junior5!$L:$L,0),1)&lt;&gt;"","X",IF(INDEX(Junior5!$M:$M,MATCH($P48,Junior5!$L:$L,0),1)&lt;&gt;"","/",""))),"")</f>
        <v/>
      </c>
      <c r="V48" s="67" t="str">
        <f>IF($P48&lt;&gt;"",IF(ISERROR(MATCH($P48,Junior6!$L:$L,0)),IF(ISERROR(MATCH($P48,Junior6!$Q:$Q,0)),IF(ISERROR(MATCH($P48,Junior6!$U:$U,0)),"",IF(INDEX(Junior6!$W:$W,MATCH($P48,Junior6!$U:$U,0),1)&lt;&gt;"","X",IF(INDEX(Junior6!$V:$V,MATCH($P48,Junior6!$U:$U,0),1)&lt;&gt;"","/",""))),IF(INDEX(Junior6!$S:$S,MATCH($P48,Junior6!$Q:$Q,0),1)&lt;&gt;"","X",IF(INDEX(Junior6!$R:$R,MATCH($P48,Junior6!$Q:$Q,0),1)&lt;&gt;"","/",""))),IF(INDEX(Junior6!$N:$N,MATCH($P48,Junior6!$L:$L,0),1)&lt;&gt;"","X",IF(INDEX(Junior6!$M:$M,MATCH($P48,Junior6!$L:$L,0),1)&lt;&gt;"","/",""))),"")</f>
        <v/>
      </c>
      <c r="W48" s="67" t="str">
        <f>IF($P48&lt;&gt;"",IF(ISERROR(MATCH($P48,Junior7!$L:$L,0)),IF(ISERROR(MATCH($P48,Junior7!$Q:$Q,0)),IF(ISERROR(MATCH($P48,Junior7!$U:$U,0)),"",IF(INDEX(Junior7!$W:$W,MATCH($P48,Junior7!$U:$U,0),1)&lt;&gt;"","X",IF(INDEX(Junior7!$V:$V,MATCH($P48,Junior7!$U:$U,0),1)&lt;&gt;"","/",""))),IF(INDEX(Junior7!$S:$S,MATCH($P48,Junior7!$Q:$Q,0),1)&lt;&gt;"","X",IF(INDEX(Junior7!$R:$R,MATCH($P48,Junior7!$Q:$Q,0),1)&lt;&gt;"","/",""))),IF(INDEX(Junior7!$N:$N,MATCH($P48,Junior7!$L:$L,0),1)&lt;&gt;"","X",IF(INDEX(Junior7!$M:$M,MATCH($P48,Junior7!$L:$L,0),1)&lt;&gt;"","/",""))),"")</f>
        <v/>
      </c>
      <c r="X48" s="70" t="str">
        <f>IF($P48&lt;&gt;"",IF(ISERROR(MATCH($P48,Junior8!$L:$L,0)),IF(ISERROR(MATCH($P48,Junior8!$Q:$Q,0)),IF(ISERROR(MATCH($P48,Junior8!$U:$U,0)),"",IF(INDEX(Junior8!$W:$W,MATCH($P48,Junior8!$U:$U,0),1)&lt;&gt;"","X",IF(INDEX(Junior8!$V:$V,MATCH($P48,Junior8!$U:$U,0),1)&lt;&gt;"","/",""))),IF(INDEX(Junior8!$S:$S,MATCH($P48,Junior8!$Q:$Q,0),1)&lt;&gt;"","X",IF(INDEX(Junior8!$R:$R,MATCH($P48,Junior8!$Q:$Q,0),1)&lt;&gt;"","/",""))),IF(INDEX(Junior8!$N:$N,MATCH($P48,Junior8!$L:$L,0),1)&lt;&gt;"","X",IF(INDEX(Junior8!$M:$M,MATCH($P48,Junior8!$L:$L,0),1)&lt;&gt;"","/",""))),"")</f>
        <v/>
      </c>
      <c r="Y48" s="94" t="str">
        <f>IF($P48&lt;&gt;"",IF(ISERROR(MATCH($P48,Junior9!$L:$L,0)),IF(ISERROR(MATCH($P48,Junior9!$Q:$Q,0)),IF(ISERROR(MATCH($P48,Junior9!$U:$U,0)),"",IF(INDEX(Junior9!$W:$W,MATCH($P48,Junior9!$U:$U,0),1)&lt;&gt;"","X",IF(INDEX(Junior9!$V:$V,MATCH($P48,Junior9!$U:$U,0),1)&lt;&gt;"","/",""))),IF(INDEX(Junior9!$S:$S,MATCH($P48,Junior9!$Q:$Q,0),1)&lt;&gt;"","X",IF(INDEX(Junior9!$R:$R,MATCH($P48,Junior9!$Q:$Q,0),1)&lt;&gt;"","/",""))),IF(INDEX(Junior9!$N:$N,MATCH($P48,Junior9!$L:$L,0),1)&lt;&gt;"","X",IF(INDEX(Junior9!$M:$M,MATCH($P48,Junior9!$L:$L,0),1)&lt;&gt;"","/",""))),"")</f>
        <v/>
      </c>
      <c r="Z48" s="67" t="str">
        <f>IF($P48&lt;&gt;"",IF(ISERROR(MATCH($P48,Junior10!$L:$L,0)),IF(ISERROR(MATCH($P48,Junior10!$Q:$Q,0)),IF(ISERROR(MATCH($P48,Junior10!$U:$U,0)),"",IF(INDEX(Junior10!$W:$W,MATCH($P48,Junior10!$U:$U,0),1)&lt;&gt;"","X",IF(INDEX(Junior10!$V:$V,MATCH($P48,Junior10!$U:$U,0),1)&lt;&gt;"","/",""))),IF(INDEX(Junior10!$S:$S,MATCH($P48,Junior10!$Q:$Q,0),1)&lt;&gt;"","X",IF(INDEX(Junior10!$R:$R,MATCH($P48,Junior10!$Q:$Q,0),1)&lt;&gt;"","/",""))),IF(INDEX(Junior10!$N:$N,MATCH($P48,Junior10!$L:$L,0),1)&lt;&gt;"","X",IF(INDEX(Junior10!$M:$M,MATCH($P48,Junior10!$L:$L,0),1)&lt;&gt;"","/",""))),"")</f>
        <v/>
      </c>
      <c r="AA48" s="67" t="str">
        <f>IF($P48&lt;&gt;"",IF(ISERROR(MATCH($P48,Junior11!$L:$L,0)),IF(ISERROR(MATCH($P48,Junior11!$Q:$Q,0)),IF(ISERROR(MATCH($P48,Junior11!$U:$U,0)),"",IF(INDEX(Junior11!$W:$W,MATCH($P48,Junior11!$U:$U,0),1)&lt;&gt;"","X",IF(INDEX(Junior11!$V:$V,MATCH($P48,Junior11!$U:$U,0),1)&lt;&gt;"","/",""))),IF(INDEX(Junior11!$S:$S,MATCH($P48,Junior11!$Q:$Q,0),1)&lt;&gt;"","X",IF(INDEX(Junior11!$R:$R,MATCH($P48,Junior11!$Q:$Q,0),1)&lt;&gt;"","/",""))),IF(INDEX(Junior11!$N:$N,MATCH($P48,Junior11!$L:$L,0),1)&lt;&gt;"","X",IF(INDEX(Junior11!$M:$M,MATCH($P48,Junior11!$L:$L,0),1)&lt;&gt;"","/",""))),"")</f>
        <v/>
      </c>
      <c r="AB48" s="70" t="str">
        <f>IF($P48&lt;&gt;"",IF(ISERROR(MATCH($P48,Junior12!$L:$L,0)),IF(ISERROR(MATCH($P48,Junior12!$Q:$Q,0)),IF(ISERROR(MATCH($P48,Junior12!$U:$U,0)),"",IF(INDEX(Junior12!$W:$W,MATCH($P48,Junior12!$U:$U,0),1)&lt;&gt;"","X",IF(INDEX(Junior12!$V:$V,MATCH($P48,Junior12!$U:$U,0),1)&lt;&gt;"","/",""))),IF(INDEX(Junior12!$S:$S,MATCH($P48,Junior12!$Q:$Q,0),1)&lt;&gt;"","X",IF(INDEX(Junior12!$R:$R,MATCH($P48,Junior12!$Q:$Q,0),1)&lt;&gt;"","/",""))),IF(INDEX(Junior12!$N:$N,MATCH($P48,Junior12!$L:$L,0),1)&lt;&gt;"","X",IF(INDEX(Junior12!$M:$M,MATCH($P48,Junior12!$L:$L,0),1)&lt;&gt;"","/",""))),"")</f>
        <v/>
      </c>
    </row>
    <row r="49" spans="1:28" x14ac:dyDescent="0.25">
      <c r="A49" s="90" t="s">
        <v>35</v>
      </c>
      <c r="B49" s="77" t="str">
        <f>IFERROR(IF(Junior1!$I52="-","-",IF(Junior1!$J52&lt;&gt;"","X",IF(AND(Junior1!$I52&lt;&gt;"",Junior1!$I52&lt;&gt;"-"),"/",""))),"")</f>
        <v/>
      </c>
      <c r="C49" s="78" t="str">
        <f>IFERROR(IF(Junior2!$I52="-","-",IF(Junior2!$J52&lt;&gt;"","X",IF(AND(Junior2!$I52&lt;&gt;"",Junior2!$I52&lt;&gt;"-"),"/",""))),"")</f>
        <v/>
      </c>
      <c r="D49" s="78" t="str">
        <f>IFERROR(IF(Junior3!$I52="-","-",IF(Junior3!$J52&lt;&gt;"","X",IF(AND(Junior3!$I52&lt;&gt;"",Junior3!$I52&lt;&gt;"-"),"/",""))),"")</f>
        <v/>
      </c>
      <c r="E49" s="79" t="str">
        <f>IFERROR(IF(Junior4!$I52="-","-",IF(Junior4!$J52&lt;&gt;"","X",IF(AND(Junior4!$I52&lt;&gt;"",Junior4!$I52&lt;&gt;"-"),"/",""))),"")</f>
        <v/>
      </c>
      <c r="F49" s="77" t="str">
        <f>IFERROR(IF(Junior5!$I52="-","-",IF(Junior5!$J52&lt;&gt;"","X",IF(AND(Junior5!$I52&lt;&gt;"",Junior5!$I52&lt;&gt;"-"),"/",""))),"")</f>
        <v/>
      </c>
      <c r="G49" s="78" t="str">
        <f>IFERROR(IF(Junior6!$I52="-","-",IF(Junior6!$J52&lt;&gt;"","X",IF(AND(Junior6!$I52&lt;&gt;"",Junior6!$I52&lt;&gt;"-"),"/",""))),"")</f>
        <v/>
      </c>
      <c r="H49" s="78" t="str">
        <f>IFERROR(IF(Junior7!$I52="-","-",IF(Junior7!$J52&lt;&gt;"","X",IF(AND(Junior7!$I52&lt;&gt;"",Junior7!$I52&lt;&gt;"-"),"/",""))),"")</f>
        <v/>
      </c>
      <c r="I49" s="79" t="str">
        <f>IFERROR(IF(Junior8!$I52="-","-",IF(Junior8!$J52&lt;&gt;"","X",IF(AND(Junior8!$I52&lt;&gt;"",Junior8!$I52&lt;&gt;"-"),"/",""))),"")</f>
        <v/>
      </c>
      <c r="J49" s="77" t="str">
        <f>IFERROR(IF(Junior9!$I52="-","-",IF(Junior9!$J52&lt;&gt;"","X",IF(AND(Junior9!$I52&lt;&gt;"",Junior9!$I52&lt;&gt;"-"),"/",""))),"")</f>
        <v/>
      </c>
      <c r="K49" s="78" t="str">
        <f>IFERROR(IF(Junior10!$I52="-","-",IF(Junior10!$J52&lt;&gt;"","X",IF(AND(Junior10!$I52&lt;&gt;"",Junior10!$I52&lt;&gt;"-"),"/",""))),"")</f>
        <v/>
      </c>
      <c r="L49" s="78" t="str">
        <f>IFERROR(IF(Junior11!$I52="-","-",IF(Junior11!$J52&lt;&gt;"","X",IF(AND(Junior11!$I52&lt;&gt;"",Junior11!$I52&lt;&gt;"-"),"/",""))),"")</f>
        <v/>
      </c>
      <c r="M49" s="79" t="str">
        <f>IFERROR(IF(Junior12!$I52="-","-",IF(Junior12!$J52&lt;&gt;"","X",IF(AND(Junior12!$I52&lt;&gt;"",Junior12!$I52&lt;&gt;"-"),"/",""))),"")</f>
        <v/>
      </c>
      <c r="O49" s="128"/>
      <c r="P49" s="129"/>
      <c r="Q49" s="69" t="str">
        <f>IF($P49&lt;&gt;"",IF(ISERROR(MATCH($P49,Junior1!$L:$L,0)),IF(ISERROR(MATCH($P49,Junior1!$Q:$Q,0)),IF(ISERROR(MATCH($P49,Junior1!$U:$U,0)),"",IF(INDEX(Junior1!$W:$W,MATCH($P49,Junior1!$U:$U,0),1)&lt;&gt;"","X",IF(INDEX(Junior1!$V:$V,MATCH($P49,Junior1!$U:$U,0),1)&lt;&gt;"","/",""))),IF(INDEX(Junior1!$S:$S,MATCH($P49,Junior1!$Q:$Q,0),1)&lt;&gt;"","X",IF(INDEX(Junior1!$R:$R,MATCH($P49,Junior1!$Q:$Q,0),1)&lt;&gt;"","/",""))),IF(INDEX(Junior1!$N:$N,MATCH($P49,Junior1!$L:$L,0),1)&lt;&gt;"","X",IF(INDEX(Junior1!$M:$M,MATCH($P49,Junior1!$L:$L,0),1)&lt;&gt;"","/",""))),"")</f>
        <v/>
      </c>
      <c r="R49" s="67" t="str">
        <f>IF($P49&lt;&gt;"",IF(ISERROR(MATCH($P49,Junior2!$L:$L,0)),IF(ISERROR(MATCH($P49,Junior2!$Q:$Q,0)),IF(ISERROR(MATCH($P49,Junior2!$U:$U,0)),"",IF(INDEX(Junior2!$W:$W,MATCH($P49,Junior2!$U:$U,0),1)&lt;&gt;"","X",IF(INDEX(Junior2!$V:$V,MATCH($P49,Junior2!$U:$U,0),1)&lt;&gt;"","/",""))),IF(INDEX(Junior2!$S:$S,MATCH($P49,Junior2!$Q:$Q,0),1)&lt;&gt;"","X",IF(INDEX(Junior2!$R:$R,MATCH($P49,Junior2!$Q:$Q,0),1)&lt;&gt;"","/",""))),IF(INDEX(Junior2!$N:$N,MATCH($P49,Junior2!$L:$L,0),1)&lt;&gt;"","X",IF(INDEX(Junior2!$M:$M,MATCH($P49,Junior2!$L:$L,0),1)&lt;&gt;"","/",""))),"")</f>
        <v/>
      </c>
      <c r="S49" s="67" t="str">
        <f>IF($P49&lt;&gt;"",IF(ISERROR(MATCH($P49,Junior3!$L:$L,0)),IF(ISERROR(MATCH($P49,Junior3!$Q:$Q,0)),IF(ISERROR(MATCH($P49,Junior3!$U:$U,0)),"",IF(INDEX(Junior3!$W:$W,MATCH($P49,Junior3!$U:$U,0),1)&lt;&gt;"","X",IF(INDEX(Junior3!$V:$V,MATCH($P49,Junior3!$U:$U,0),1)&lt;&gt;"","/",""))),IF(INDEX(Junior3!$S:$S,MATCH($P49,Junior3!$Q:$Q,0),1)&lt;&gt;"","X",IF(INDEX(Junior3!$R:$R,MATCH($P49,Junior3!$Q:$Q,0),1)&lt;&gt;"","/",""))),IF(INDEX(Junior3!$N:$N,MATCH($P49,Junior3!$L:$L,0),1)&lt;&gt;"","X",IF(INDEX(Junior3!$M:$M,MATCH($P49,Junior3!$L:$L,0),1)&lt;&gt;"","/",""))),"")</f>
        <v/>
      </c>
      <c r="T49" s="70" t="str">
        <f>IF($P49&lt;&gt;"",IF(ISERROR(MATCH($P49,Junior4!$L:$L,0)),IF(ISERROR(MATCH($P49,Junior4!$Q:$Q,0)),IF(ISERROR(MATCH($P49,Junior4!$U:$U,0)),"",IF(INDEX(Junior4!$W:$W,MATCH($P49,Junior4!$U:$U,0),1)&lt;&gt;"","X",IF(INDEX(Junior4!$V:$V,MATCH($P49,Junior4!$U:$U,0),1)&lt;&gt;"","/",""))),IF(INDEX(Junior4!$S:$S,MATCH($P49,Junior4!$Q:$Q,0),1)&lt;&gt;"","X",IF(INDEX(Junior4!$R:$R,MATCH($P49,Junior4!$Q:$Q,0),1)&lt;&gt;"","/",""))),IF(INDEX(Junior4!$N:$N,MATCH($P49,Junior4!$L:$L,0),1)&lt;&gt;"","X",IF(INDEX(Junior4!$M:$M,MATCH($P49,Junior4!$L:$L,0),1)&lt;&gt;"","/",""))),"")</f>
        <v/>
      </c>
      <c r="U49" s="69" t="str">
        <f>IF($P49&lt;&gt;"",IF(ISERROR(MATCH($P49,Junior5!$L:$L,0)),IF(ISERROR(MATCH($P49,Junior5!$Q:$Q,0)),IF(ISERROR(MATCH($P49,Junior5!$U:$U,0)),"",IF(INDEX(Junior5!$W:$W,MATCH($P49,Junior5!$U:$U,0),1)&lt;&gt;"","X",IF(INDEX(Junior5!$V:$V,MATCH($P49,Junior5!$U:$U,0),1)&lt;&gt;"","/",""))),IF(INDEX(Junior5!$S:$S,MATCH($P49,Junior5!$Q:$Q,0),1)&lt;&gt;"","X",IF(INDEX(Junior5!$R:$R,MATCH($P49,Junior5!$Q:$Q,0),1)&lt;&gt;"","/",""))),IF(INDEX(Junior5!$N:$N,MATCH($P49,Junior5!$L:$L,0),1)&lt;&gt;"","X",IF(INDEX(Junior5!$M:$M,MATCH($P49,Junior5!$L:$L,0),1)&lt;&gt;"","/",""))),"")</f>
        <v/>
      </c>
      <c r="V49" s="67" t="str">
        <f>IF($P49&lt;&gt;"",IF(ISERROR(MATCH($P49,Junior6!$L:$L,0)),IF(ISERROR(MATCH($P49,Junior6!$Q:$Q,0)),IF(ISERROR(MATCH($P49,Junior6!$U:$U,0)),"",IF(INDEX(Junior6!$W:$W,MATCH($P49,Junior6!$U:$U,0),1)&lt;&gt;"","X",IF(INDEX(Junior6!$V:$V,MATCH($P49,Junior6!$U:$U,0),1)&lt;&gt;"","/",""))),IF(INDEX(Junior6!$S:$S,MATCH($P49,Junior6!$Q:$Q,0),1)&lt;&gt;"","X",IF(INDEX(Junior6!$R:$R,MATCH($P49,Junior6!$Q:$Q,0),1)&lt;&gt;"","/",""))),IF(INDEX(Junior6!$N:$N,MATCH($P49,Junior6!$L:$L,0),1)&lt;&gt;"","X",IF(INDEX(Junior6!$M:$M,MATCH($P49,Junior6!$L:$L,0),1)&lt;&gt;"","/",""))),"")</f>
        <v/>
      </c>
      <c r="W49" s="67" t="str">
        <f>IF($P49&lt;&gt;"",IF(ISERROR(MATCH($P49,Junior7!$L:$L,0)),IF(ISERROR(MATCH($P49,Junior7!$Q:$Q,0)),IF(ISERROR(MATCH($P49,Junior7!$U:$U,0)),"",IF(INDEX(Junior7!$W:$W,MATCH($P49,Junior7!$U:$U,0),1)&lt;&gt;"","X",IF(INDEX(Junior7!$V:$V,MATCH($P49,Junior7!$U:$U,0),1)&lt;&gt;"","/",""))),IF(INDEX(Junior7!$S:$S,MATCH($P49,Junior7!$Q:$Q,0),1)&lt;&gt;"","X",IF(INDEX(Junior7!$R:$R,MATCH($P49,Junior7!$Q:$Q,0),1)&lt;&gt;"","/",""))),IF(INDEX(Junior7!$N:$N,MATCH($P49,Junior7!$L:$L,0),1)&lt;&gt;"","X",IF(INDEX(Junior7!$M:$M,MATCH($P49,Junior7!$L:$L,0),1)&lt;&gt;"","/",""))),"")</f>
        <v/>
      </c>
      <c r="X49" s="70" t="str">
        <f>IF($P49&lt;&gt;"",IF(ISERROR(MATCH($P49,Junior8!$L:$L,0)),IF(ISERROR(MATCH($P49,Junior8!$Q:$Q,0)),IF(ISERROR(MATCH($P49,Junior8!$U:$U,0)),"",IF(INDEX(Junior8!$W:$W,MATCH($P49,Junior8!$U:$U,0),1)&lt;&gt;"","X",IF(INDEX(Junior8!$V:$V,MATCH($P49,Junior8!$U:$U,0),1)&lt;&gt;"","/",""))),IF(INDEX(Junior8!$S:$S,MATCH($P49,Junior8!$Q:$Q,0),1)&lt;&gt;"","X",IF(INDEX(Junior8!$R:$R,MATCH($P49,Junior8!$Q:$Q,0),1)&lt;&gt;"","/",""))),IF(INDEX(Junior8!$N:$N,MATCH($P49,Junior8!$L:$L,0),1)&lt;&gt;"","X",IF(INDEX(Junior8!$M:$M,MATCH($P49,Junior8!$L:$L,0),1)&lt;&gt;"","/",""))),"")</f>
        <v/>
      </c>
      <c r="Y49" s="94" t="str">
        <f>IF($P49&lt;&gt;"",IF(ISERROR(MATCH($P49,Junior9!$L:$L,0)),IF(ISERROR(MATCH($P49,Junior9!$Q:$Q,0)),IF(ISERROR(MATCH($P49,Junior9!$U:$U,0)),"",IF(INDEX(Junior9!$W:$W,MATCH($P49,Junior9!$U:$U,0),1)&lt;&gt;"","X",IF(INDEX(Junior9!$V:$V,MATCH($P49,Junior9!$U:$U,0),1)&lt;&gt;"","/",""))),IF(INDEX(Junior9!$S:$S,MATCH($P49,Junior9!$Q:$Q,0),1)&lt;&gt;"","X",IF(INDEX(Junior9!$R:$R,MATCH($P49,Junior9!$Q:$Q,0),1)&lt;&gt;"","/",""))),IF(INDEX(Junior9!$N:$N,MATCH($P49,Junior9!$L:$L,0),1)&lt;&gt;"","X",IF(INDEX(Junior9!$M:$M,MATCH($P49,Junior9!$L:$L,0),1)&lt;&gt;"","/",""))),"")</f>
        <v/>
      </c>
      <c r="Z49" s="67" t="str">
        <f>IF($P49&lt;&gt;"",IF(ISERROR(MATCH($P49,Junior10!$L:$L,0)),IF(ISERROR(MATCH($P49,Junior10!$Q:$Q,0)),IF(ISERROR(MATCH($P49,Junior10!$U:$U,0)),"",IF(INDEX(Junior10!$W:$W,MATCH($P49,Junior10!$U:$U,0),1)&lt;&gt;"","X",IF(INDEX(Junior10!$V:$V,MATCH($P49,Junior10!$U:$U,0),1)&lt;&gt;"","/",""))),IF(INDEX(Junior10!$S:$S,MATCH($P49,Junior10!$Q:$Q,0),1)&lt;&gt;"","X",IF(INDEX(Junior10!$R:$R,MATCH($P49,Junior10!$Q:$Q,0),1)&lt;&gt;"","/",""))),IF(INDEX(Junior10!$N:$N,MATCH($P49,Junior10!$L:$L,0),1)&lt;&gt;"","X",IF(INDEX(Junior10!$M:$M,MATCH($P49,Junior10!$L:$L,0),1)&lt;&gt;"","/",""))),"")</f>
        <v/>
      </c>
      <c r="AA49" s="67" t="str">
        <f>IF($P49&lt;&gt;"",IF(ISERROR(MATCH($P49,Junior11!$L:$L,0)),IF(ISERROR(MATCH($P49,Junior11!$Q:$Q,0)),IF(ISERROR(MATCH($P49,Junior11!$U:$U,0)),"",IF(INDEX(Junior11!$W:$W,MATCH($P49,Junior11!$U:$U,0),1)&lt;&gt;"","X",IF(INDEX(Junior11!$V:$V,MATCH($P49,Junior11!$U:$U,0),1)&lt;&gt;"","/",""))),IF(INDEX(Junior11!$S:$S,MATCH($P49,Junior11!$Q:$Q,0),1)&lt;&gt;"","X",IF(INDEX(Junior11!$R:$R,MATCH($P49,Junior11!$Q:$Q,0),1)&lt;&gt;"","/",""))),IF(INDEX(Junior11!$N:$N,MATCH($P49,Junior11!$L:$L,0),1)&lt;&gt;"","X",IF(INDEX(Junior11!$M:$M,MATCH($P49,Junior11!$L:$L,0),1)&lt;&gt;"","/",""))),"")</f>
        <v/>
      </c>
      <c r="AB49" s="70" t="str">
        <f>IF($P49&lt;&gt;"",IF(ISERROR(MATCH($P49,Junior12!$L:$L,0)),IF(ISERROR(MATCH($P49,Junior12!$Q:$Q,0)),IF(ISERROR(MATCH($P49,Junior12!$U:$U,0)),"",IF(INDEX(Junior12!$W:$W,MATCH($P49,Junior12!$U:$U,0),1)&lt;&gt;"","X",IF(INDEX(Junior12!$V:$V,MATCH($P49,Junior12!$U:$U,0),1)&lt;&gt;"","/",""))),IF(INDEX(Junior12!$S:$S,MATCH($P49,Junior12!$Q:$Q,0),1)&lt;&gt;"","X",IF(INDEX(Junior12!$R:$R,MATCH($P49,Junior12!$Q:$Q,0),1)&lt;&gt;"","/",""))),IF(INDEX(Junior12!$N:$N,MATCH($P49,Junior12!$L:$L,0),1)&lt;&gt;"","X",IF(INDEX(Junior12!$M:$M,MATCH($P49,Junior12!$L:$L,0),1)&lt;&gt;"","/",""))),"")</f>
        <v/>
      </c>
    </row>
    <row r="50" spans="1:28" ht="15.75" thickBot="1" x14ac:dyDescent="0.3">
      <c r="A50" s="89" t="s">
        <v>36</v>
      </c>
      <c r="B50" s="80" t="str">
        <f>IFERROR(IF(Junior1!$I53="-","-",IF(Junior1!$J53&lt;&gt;"","X",IF(AND(Junior1!$I53&lt;&gt;"",Junior1!$I53&lt;&gt;"-"),"/",""))),"")</f>
        <v/>
      </c>
      <c r="C50" s="81" t="str">
        <f>IFERROR(IF(Junior2!$I53="-","-",IF(Junior2!$J53&lt;&gt;"","X",IF(AND(Junior2!$I53&lt;&gt;"",Junior2!$I53&lt;&gt;"-"),"/",""))),"")</f>
        <v/>
      </c>
      <c r="D50" s="81" t="str">
        <f>IFERROR(IF(Junior3!$I53="-","-",IF(Junior3!$J53&lt;&gt;"","X",IF(AND(Junior3!$I53&lt;&gt;"",Junior3!$I53&lt;&gt;"-"),"/",""))),"")</f>
        <v/>
      </c>
      <c r="E50" s="82" t="str">
        <f>IFERROR(IF(Junior4!$I53="-","-",IF(Junior4!$J53&lt;&gt;"","X",IF(AND(Junior4!$I53&lt;&gt;"",Junior4!$I53&lt;&gt;"-"),"/",""))),"")</f>
        <v/>
      </c>
      <c r="F50" s="80" t="str">
        <f>IFERROR(IF(Junior5!$I53="-","-",IF(Junior5!$J53&lt;&gt;"","X",IF(AND(Junior5!$I53&lt;&gt;"",Junior5!$I53&lt;&gt;"-"),"/",""))),"")</f>
        <v/>
      </c>
      <c r="G50" s="81" t="str">
        <f>IFERROR(IF(Junior6!$I53="-","-",IF(Junior6!$J53&lt;&gt;"","X",IF(AND(Junior6!$I53&lt;&gt;"",Junior6!$I53&lt;&gt;"-"),"/",""))),"")</f>
        <v/>
      </c>
      <c r="H50" s="81" t="str">
        <f>IFERROR(IF(Junior7!$I53="-","-",IF(Junior7!$J53&lt;&gt;"","X",IF(AND(Junior7!$I53&lt;&gt;"",Junior7!$I53&lt;&gt;"-"),"/",""))),"")</f>
        <v/>
      </c>
      <c r="I50" s="82" t="str">
        <f>IFERROR(IF(Junior8!$I53="-","-",IF(Junior8!$J53&lt;&gt;"","X",IF(AND(Junior8!$I53&lt;&gt;"",Junior8!$I53&lt;&gt;"-"),"/",""))),"")</f>
        <v/>
      </c>
      <c r="J50" s="80" t="str">
        <f>IFERROR(IF(Junior9!$I53="-","-",IF(Junior9!$J53&lt;&gt;"","X",IF(AND(Junior9!$I53&lt;&gt;"",Junior9!$I53&lt;&gt;"-"),"/",""))),"")</f>
        <v/>
      </c>
      <c r="K50" s="81" t="str">
        <f>IFERROR(IF(Junior10!$I53="-","-",IF(Junior10!$J53&lt;&gt;"","X",IF(AND(Junior10!$I53&lt;&gt;"",Junior10!$I53&lt;&gt;"-"),"/",""))),"")</f>
        <v/>
      </c>
      <c r="L50" s="81" t="str">
        <f>IFERROR(IF(Junior11!$I53="-","-",IF(Junior11!$J53&lt;&gt;"","X",IF(AND(Junior11!$I53&lt;&gt;"",Junior11!$I53&lt;&gt;"-"),"/",""))),"")</f>
        <v/>
      </c>
      <c r="M50" s="82" t="str">
        <f>IFERROR(IF(Junior12!$I53="-","-",IF(Junior12!$J53&lt;&gt;"","X",IF(AND(Junior12!$I53&lt;&gt;"",Junior12!$I53&lt;&gt;"-"),"/",""))),"")</f>
        <v/>
      </c>
      <c r="O50" s="128"/>
      <c r="P50" s="129"/>
      <c r="Q50" s="69" t="str">
        <f>IF($P50&lt;&gt;"",IF(ISERROR(MATCH($P50,Junior1!$L:$L,0)),IF(ISERROR(MATCH($P50,Junior1!$Q:$Q,0)),IF(ISERROR(MATCH($P50,Junior1!$U:$U,0)),"",IF(INDEX(Junior1!$W:$W,MATCH($P50,Junior1!$U:$U,0),1)&lt;&gt;"","X",IF(INDEX(Junior1!$V:$V,MATCH($P50,Junior1!$U:$U,0),1)&lt;&gt;"","/",""))),IF(INDEX(Junior1!$S:$S,MATCH($P50,Junior1!$Q:$Q,0),1)&lt;&gt;"","X",IF(INDEX(Junior1!$R:$R,MATCH($P50,Junior1!$Q:$Q,0),1)&lt;&gt;"","/",""))),IF(INDEX(Junior1!$N:$N,MATCH($P50,Junior1!$L:$L,0),1)&lt;&gt;"","X",IF(INDEX(Junior1!$M:$M,MATCH($P50,Junior1!$L:$L,0),1)&lt;&gt;"","/",""))),"")</f>
        <v/>
      </c>
      <c r="R50" s="67" t="str">
        <f>IF($P50&lt;&gt;"",IF(ISERROR(MATCH($P50,Junior2!$L:$L,0)),IF(ISERROR(MATCH($P50,Junior2!$Q:$Q,0)),IF(ISERROR(MATCH($P50,Junior2!$U:$U,0)),"",IF(INDEX(Junior2!$W:$W,MATCH($P50,Junior2!$U:$U,0),1)&lt;&gt;"","X",IF(INDEX(Junior2!$V:$V,MATCH($P50,Junior2!$U:$U,0),1)&lt;&gt;"","/",""))),IF(INDEX(Junior2!$S:$S,MATCH($P50,Junior2!$Q:$Q,0),1)&lt;&gt;"","X",IF(INDEX(Junior2!$R:$R,MATCH($P50,Junior2!$Q:$Q,0),1)&lt;&gt;"","/",""))),IF(INDEX(Junior2!$N:$N,MATCH($P50,Junior2!$L:$L,0),1)&lt;&gt;"","X",IF(INDEX(Junior2!$M:$M,MATCH($P50,Junior2!$L:$L,0),1)&lt;&gt;"","/",""))),"")</f>
        <v/>
      </c>
      <c r="S50" s="67" t="str">
        <f>IF($P50&lt;&gt;"",IF(ISERROR(MATCH($P50,Junior3!$L:$L,0)),IF(ISERROR(MATCH($P50,Junior3!$Q:$Q,0)),IF(ISERROR(MATCH($P50,Junior3!$U:$U,0)),"",IF(INDEX(Junior3!$W:$W,MATCH($P50,Junior3!$U:$U,0),1)&lt;&gt;"","X",IF(INDEX(Junior3!$V:$V,MATCH($P50,Junior3!$U:$U,0),1)&lt;&gt;"","/",""))),IF(INDEX(Junior3!$S:$S,MATCH($P50,Junior3!$Q:$Q,0),1)&lt;&gt;"","X",IF(INDEX(Junior3!$R:$R,MATCH($P50,Junior3!$Q:$Q,0),1)&lt;&gt;"","/",""))),IF(INDEX(Junior3!$N:$N,MATCH($P50,Junior3!$L:$L,0),1)&lt;&gt;"","X",IF(INDEX(Junior3!$M:$M,MATCH($P50,Junior3!$L:$L,0),1)&lt;&gt;"","/",""))),"")</f>
        <v/>
      </c>
      <c r="T50" s="70" t="str">
        <f>IF($P50&lt;&gt;"",IF(ISERROR(MATCH($P50,Junior4!$L:$L,0)),IF(ISERROR(MATCH($P50,Junior4!$Q:$Q,0)),IF(ISERROR(MATCH($P50,Junior4!$U:$U,0)),"",IF(INDEX(Junior4!$W:$W,MATCH($P50,Junior4!$U:$U,0),1)&lt;&gt;"","X",IF(INDEX(Junior4!$V:$V,MATCH($P50,Junior4!$U:$U,0),1)&lt;&gt;"","/",""))),IF(INDEX(Junior4!$S:$S,MATCH($P50,Junior4!$Q:$Q,0),1)&lt;&gt;"","X",IF(INDEX(Junior4!$R:$R,MATCH($P50,Junior4!$Q:$Q,0),1)&lt;&gt;"","/",""))),IF(INDEX(Junior4!$N:$N,MATCH($P50,Junior4!$L:$L,0),1)&lt;&gt;"","X",IF(INDEX(Junior4!$M:$M,MATCH($P50,Junior4!$L:$L,0),1)&lt;&gt;"","/",""))),"")</f>
        <v/>
      </c>
      <c r="U50" s="69" t="str">
        <f>IF($P50&lt;&gt;"",IF(ISERROR(MATCH($P50,Junior5!$L:$L,0)),IF(ISERROR(MATCH($P50,Junior5!$Q:$Q,0)),IF(ISERROR(MATCH($P50,Junior5!$U:$U,0)),"",IF(INDEX(Junior5!$W:$W,MATCH($P50,Junior5!$U:$U,0),1)&lt;&gt;"","X",IF(INDEX(Junior5!$V:$V,MATCH($P50,Junior5!$U:$U,0),1)&lt;&gt;"","/",""))),IF(INDEX(Junior5!$S:$S,MATCH($P50,Junior5!$Q:$Q,0),1)&lt;&gt;"","X",IF(INDEX(Junior5!$R:$R,MATCH($P50,Junior5!$Q:$Q,0),1)&lt;&gt;"","/",""))),IF(INDEX(Junior5!$N:$N,MATCH($P50,Junior5!$L:$L,0),1)&lt;&gt;"","X",IF(INDEX(Junior5!$M:$M,MATCH($P50,Junior5!$L:$L,0),1)&lt;&gt;"","/",""))),"")</f>
        <v/>
      </c>
      <c r="V50" s="67" t="str">
        <f>IF($P50&lt;&gt;"",IF(ISERROR(MATCH($P50,Junior6!$L:$L,0)),IF(ISERROR(MATCH($P50,Junior6!$Q:$Q,0)),IF(ISERROR(MATCH($P50,Junior6!$U:$U,0)),"",IF(INDEX(Junior6!$W:$W,MATCH($P50,Junior6!$U:$U,0),1)&lt;&gt;"","X",IF(INDEX(Junior6!$V:$V,MATCH($P50,Junior6!$U:$U,0),1)&lt;&gt;"","/",""))),IF(INDEX(Junior6!$S:$S,MATCH($P50,Junior6!$Q:$Q,0),1)&lt;&gt;"","X",IF(INDEX(Junior6!$R:$R,MATCH($P50,Junior6!$Q:$Q,0),1)&lt;&gt;"","/",""))),IF(INDEX(Junior6!$N:$N,MATCH($P50,Junior6!$L:$L,0),1)&lt;&gt;"","X",IF(INDEX(Junior6!$M:$M,MATCH($P50,Junior6!$L:$L,0),1)&lt;&gt;"","/",""))),"")</f>
        <v/>
      </c>
      <c r="W50" s="67" t="str">
        <f>IF($P50&lt;&gt;"",IF(ISERROR(MATCH($P50,Junior7!$L:$L,0)),IF(ISERROR(MATCH($P50,Junior7!$Q:$Q,0)),IF(ISERROR(MATCH($P50,Junior7!$U:$U,0)),"",IF(INDEX(Junior7!$W:$W,MATCH($P50,Junior7!$U:$U,0),1)&lt;&gt;"","X",IF(INDEX(Junior7!$V:$V,MATCH($P50,Junior7!$U:$U,0),1)&lt;&gt;"","/",""))),IF(INDEX(Junior7!$S:$S,MATCH($P50,Junior7!$Q:$Q,0),1)&lt;&gt;"","X",IF(INDEX(Junior7!$R:$R,MATCH($P50,Junior7!$Q:$Q,0),1)&lt;&gt;"","/",""))),IF(INDEX(Junior7!$N:$N,MATCH($P50,Junior7!$L:$L,0),1)&lt;&gt;"","X",IF(INDEX(Junior7!$M:$M,MATCH($P50,Junior7!$L:$L,0),1)&lt;&gt;"","/",""))),"")</f>
        <v/>
      </c>
      <c r="X50" s="70" t="str">
        <f>IF($P50&lt;&gt;"",IF(ISERROR(MATCH($P50,Junior8!$L:$L,0)),IF(ISERROR(MATCH($P50,Junior8!$Q:$Q,0)),IF(ISERROR(MATCH($P50,Junior8!$U:$U,0)),"",IF(INDEX(Junior8!$W:$W,MATCH($P50,Junior8!$U:$U,0),1)&lt;&gt;"","X",IF(INDEX(Junior8!$V:$V,MATCH($P50,Junior8!$U:$U,0),1)&lt;&gt;"","/",""))),IF(INDEX(Junior8!$S:$S,MATCH($P50,Junior8!$Q:$Q,0),1)&lt;&gt;"","X",IF(INDEX(Junior8!$R:$R,MATCH($P50,Junior8!$Q:$Q,0),1)&lt;&gt;"","/",""))),IF(INDEX(Junior8!$N:$N,MATCH($P50,Junior8!$L:$L,0),1)&lt;&gt;"","X",IF(INDEX(Junior8!$M:$M,MATCH($P50,Junior8!$L:$L,0),1)&lt;&gt;"","/",""))),"")</f>
        <v/>
      </c>
      <c r="Y50" s="94" t="str">
        <f>IF($P50&lt;&gt;"",IF(ISERROR(MATCH($P50,Junior9!$L:$L,0)),IF(ISERROR(MATCH($P50,Junior9!$Q:$Q,0)),IF(ISERROR(MATCH($P50,Junior9!$U:$U,0)),"",IF(INDEX(Junior9!$W:$W,MATCH($P50,Junior9!$U:$U,0),1)&lt;&gt;"","X",IF(INDEX(Junior9!$V:$V,MATCH($P50,Junior9!$U:$U,0),1)&lt;&gt;"","/",""))),IF(INDEX(Junior9!$S:$S,MATCH($P50,Junior9!$Q:$Q,0),1)&lt;&gt;"","X",IF(INDEX(Junior9!$R:$R,MATCH($P50,Junior9!$Q:$Q,0),1)&lt;&gt;"","/",""))),IF(INDEX(Junior9!$N:$N,MATCH($P50,Junior9!$L:$L,0),1)&lt;&gt;"","X",IF(INDEX(Junior9!$M:$M,MATCH($P50,Junior9!$L:$L,0),1)&lt;&gt;"","/",""))),"")</f>
        <v/>
      </c>
      <c r="Z50" s="67" t="str">
        <f>IF($P50&lt;&gt;"",IF(ISERROR(MATCH($P50,Junior10!$L:$L,0)),IF(ISERROR(MATCH($P50,Junior10!$Q:$Q,0)),IF(ISERROR(MATCH($P50,Junior10!$U:$U,0)),"",IF(INDEX(Junior10!$W:$W,MATCH($P50,Junior10!$U:$U,0),1)&lt;&gt;"","X",IF(INDEX(Junior10!$V:$V,MATCH($P50,Junior10!$U:$U,0),1)&lt;&gt;"","/",""))),IF(INDEX(Junior10!$S:$S,MATCH($P50,Junior10!$Q:$Q,0),1)&lt;&gt;"","X",IF(INDEX(Junior10!$R:$R,MATCH($P50,Junior10!$Q:$Q,0),1)&lt;&gt;"","/",""))),IF(INDEX(Junior10!$N:$N,MATCH($P50,Junior10!$L:$L,0),1)&lt;&gt;"","X",IF(INDEX(Junior10!$M:$M,MATCH($P50,Junior10!$L:$L,0),1)&lt;&gt;"","/",""))),"")</f>
        <v/>
      </c>
      <c r="AA50" s="67" t="str">
        <f>IF($P50&lt;&gt;"",IF(ISERROR(MATCH($P50,Junior11!$L:$L,0)),IF(ISERROR(MATCH($P50,Junior11!$Q:$Q,0)),IF(ISERROR(MATCH($P50,Junior11!$U:$U,0)),"",IF(INDEX(Junior11!$W:$W,MATCH($P50,Junior11!$U:$U,0),1)&lt;&gt;"","X",IF(INDEX(Junior11!$V:$V,MATCH($P50,Junior11!$U:$U,0),1)&lt;&gt;"","/",""))),IF(INDEX(Junior11!$S:$S,MATCH($P50,Junior11!$Q:$Q,0),1)&lt;&gt;"","X",IF(INDEX(Junior11!$R:$R,MATCH($P50,Junior11!$Q:$Q,0),1)&lt;&gt;"","/",""))),IF(INDEX(Junior11!$N:$N,MATCH($P50,Junior11!$L:$L,0),1)&lt;&gt;"","X",IF(INDEX(Junior11!$M:$M,MATCH($P50,Junior11!$L:$L,0),1)&lt;&gt;"","/",""))),"")</f>
        <v/>
      </c>
      <c r="AB50" s="70" t="str">
        <f>IF($P50&lt;&gt;"",IF(ISERROR(MATCH($P50,Junior12!$L:$L,0)),IF(ISERROR(MATCH($P50,Junior12!$Q:$Q,0)),IF(ISERROR(MATCH($P50,Junior12!$U:$U,0)),"",IF(INDEX(Junior12!$W:$W,MATCH($P50,Junior12!$U:$U,0),1)&lt;&gt;"","X",IF(INDEX(Junior12!$V:$V,MATCH($P50,Junior12!$U:$U,0),1)&lt;&gt;"","/",""))),IF(INDEX(Junior12!$S:$S,MATCH($P50,Junior12!$Q:$Q,0),1)&lt;&gt;"","X",IF(INDEX(Junior12!$R:$R,MATCH($P50,Junior12!$Q:$Q,0),1)&lt;&gt;"","/",""))),IF(INDEX(Junior12!$N:$N,MATCH($P50,Junior12!$L:$L,0),1)&lt;&gt;"","X",IF(INDEX(Junior12!$M:$M,MATCH($P50,Junior12!$L:$L,0),1)&lt;&gt;"","/",""))),"")</f>
        <v/>
      </c>
    </row>
    <row r="51" spans="1:28" ht="15.75" thickBot="1" x14ac:dyDescent="0.3">
      <c r="A51" s="113" t="s">
        <v>63</v>
      </c>
      <c r="B51" s="114"/>
      <c r="C51" s="114"/>
      <c r="D51" s="114"/>
      <c r="E51" s="114"/>
      <c r="F51" s="114"/>
      <c r="G51" s="114"/>
      <c r="H51" s="114"/>
      <c r="I51" s="114"/>
      <c r="J51" s="114"/>
      <c r="K51" s="114"/>
      <c r="L51" s="114"/>
      <c r="M51" s="115"/>
      <c r="O51" s="128"/>
      <c r="P51" s="129"/>
      <c r="Q51" s="69" t="str">
        <f>IF($P51&lt;&gt;"",IF(ISERROR(MATCH($P51,Junior1!$L:$L,0)),IF(ISERROR(MATCH($P51,Junior1!$Q:$Q,0)),IF(ISERROR(MATCH($P51,Junior1!$U:$U,0)),"",IF(INDEX(Junior1!$W:$W,MATCH($P51,Junior1!$U:$U,0),1)&lt;&gt;"","X",IF(INDEX(Junior1!$V:$V,MATCH($P51,Junior1!$U:$U,0),1)&lt;&gt;"","/",""))),IF(INDEX(Junior1!$S:$S,MATCH($P51,Junior1!$Q:$Q,0),1)&lt;&gt;"","X",IF(INDEX(Junior1!$R:$R,MATCH($P51,Junior1!$Q:$Q,0),1)&lt;&gt;"","/",""))),IF(INDEX(Junior1!$N:$N,MATCH($P51,Junior1!$L:$L,0),1)&lt;&gt;"","X",IF(INDEX(Junior1!$M:$M,MATCH($P51,Junior1!$L:$L,0),1)&lt;&gt;"","/",""))),"")</f>
        <v/>
      </c>
      <c r="R51" s="67" t="str">
        <f>IF($P51&lt;&gt;"",IF(ISERROR(MATCH($P51,Junior2!$L:$L,0)),IF(ISERROR(MATCH($P51,Junior2!$Q:$Q,0)),IF(ISERROR(MATCH($P51,Junior2!$U:$U,0)),"",IF(INDEX(Junior2!$W:$W,MATCH($P51,Junior2!$U:$U,0),1)&lt;&gt;"","X",IF(INDEX(Junior2!$V:$V,MATCH($P51,Junior2!$U:$U,0),1)&lt;&gt;"","/",""))),IF(INDEX(Junior2!$S:$S,MATCH($P51,Junior2!$Q:$Q,0),1)&lt;&gt;"","X",IF(INDEX(Junior2!$R:$R,MATCH($P51,Junior2!$Q:$Q,0),1)&lt;&gt;"","/",""))),IF(INDEX(Junior2!$N:$N,MATCH($P51,Junior2!$L:$L,0),1)&lt;&gt;"","X",IF(INDEX(Junior2!$M:$M,MATCH($P51,Junior2!$L:$L,0),1)&lt;&gt;"","/",""))),"")</f>
        <v/>
      </c>
      <c r="S51" s="67" t="str">
        <f>IF($P51&lt;&gt;"",IF(ISERROR(MATCH($P51,Junior3!$L:$L,0)),IF(ISERROR(MATCH($P51,Junior3!$Q:$Q,0)),IF(ISERROR(MATCH($P51,Junior3!$U:$U,0)),"",IF(INDEX(Junior3!$W:$W,MATCH($P51,Junior3!$U:$U,0),1)&lt;&gt;"","X",IF(INDEX(Junior3!$V:$V,MATCH($P51,Junior3!$U:$U,0),1)&lt;&gt;"","/",""))),IF(INDEX(Junior3!$S:$S,MATCH($P51,Junior3!$Q:$Q,0),1)&lt;&gt;"","X",IF(INDEX(Junior3!$R:$R,MATCH($P51,Junior3!$Q:$Q,0),1)&lt;&gt;"","/",""))),IF(INDEX(Junior3!$N:$N,MATCH($P51,Junior3!$L:$L,0),1)&lt;&gt;"","X",IF(INDEX(Junior3!$M:$M,MATCH($P51,Junior3!$L:$L,0),1)&lt;&gt;"","/",""))),"")</f>
        <v/>
      </c>
      <c r="T51" s="70" t="str">
        <f>IF($P51&lt;&gt;"",IF(ISERROR(MATCH($P51,Junior4!$L:$L,0)),IF(ISERROR(MATCH($P51,Junior4!$Q:$Q,0)),IF(ISERROR(MATCH($P51,Junior4!$U:$U,0)),"",IF(INDEX(Junior4!$W:$W,MATCH($P51,Junior4!$U:$U,0),1)&lt;&gt;"","X",IF(INDEX(Junior4!$V:$V,MATCH($P51,Junior4!$U:$U,0),1)&lt;&gt;"","/",""))),IF(INDEX(Junior4!$S:$S,MATCH($P51,Junior4!$Q:$Q,0),1)&lt;&gt;"","X",IF(INDEX(Junior4!$R:$R,MATCH($P51,Junior4!$Q:$Q,0),1)&lt;&gt;"","/",""))),IF(INDEX(Junior4!$N:$N,MATCH($P51,Junior4!$L:$L,0),1)&lt;&gt;"","X",IF(INDEX(Junior4!$M:$M,MATCH($P51,Junior4!$L:$L,0),1)&lt;&gt;"","/",""))),"")</f>
        <v/>
      </c>
      <c r="U51" s="69" t="str">
        <f>IF($P51&lt;&gt;"",IF(ISERROR(MATCH($P51,Junior5!$L:$L,0)),IF(ISERROR(MATCH($P51,Junior5!$Q:$Q,0)),IF(ISERROR(MATCH($P51,Junior5!$U:$U,0)),"",IF(INDEX(Junior5!$W:$W,MATCH($P51,Junior5!$U:$U,0),1)&lt;&gt;"","X",IF(INDEX(Junior5!$V:$V,MATCH($P51,Junior5!$U:$U,0),1)&lt;&gt;"","/",""))),IF(INDEX(Junior5!$S:$S,MATCH($P51,Junior5!$Q:$Q,0),1)&lt;&gt;"","X",IF(INDEX(Junior5!$R:$R,MATCH($P51,Junior5!$Q:$Q,0),1)&lt;&gt;"","/",""))),IF(INDEX(Junior5!$N:$N,MATCH($P51,Junior5!$L:$L,0),1)&lt;&gt;"","X",IF(INDEX(Junior5!$M:$M,MATCH($P51,Junior5!$L:$L,0),1)&lt;&gt;"","/",""))),"")</f>
        <v/>
      </c>
      <c r="V51" s="67" t="str">
        <f>IF($P51&lt;&gt;"",IF(ISERROR(MATCH($P51,Junior6!$L:$L,0)),IF(ISERROR(MATCH($P51,Junior6!$Q:$Q,0)),IF(ISERROR(MATCH($P51,Junior6!$U:$U,0)),"",IF(INDEX(Junior6!$W:$W,MATCH($P51,Junior6!$U:$U,0),1)&lt;&gt;"","X",IF(INDEX(Junior6!$V:$V,MATCH($P51,Junior6!$U:$U,0),1)&lt;&gt;"","/",""))),IF(INDEX(Junior6!$S:$S,MATCH($P51,Junior6!$Q:$Q,0),1)&lt;&gt;"","X",IF(INDEX(Junior6!$R:$R,MATCH($P51,Junior6!$Q:$Q,0),1)&lt;&gt;"","/",""))),IF(INDEX(Junior6!$N:$N,MATCH($P51,Junior6!$L:$L,0),1)&lt;&gt;"","X",IF(INDEX(Junior6!$M:$M,MATCH($P51,Junior6!$L:$L,0),1)&lt;&gt;"","/",""))),"")</f>
        <v/>
      </c>
      <c r="W51" s="67" t="str">
        <f>IF($P51&lt;&gt;"",IF(ISERROR(MATCH($P51,Junior7!$L:$L,0)),IF(ISERROR(MATCH($P51,Junior7!$Q:$Q,0)),IF(ISERROR(MATCH($P51,Junior7!$U:$U,0)),"",IF(INDEX(Junior7!$W:$W,MATCH($P51,Junior7!$U:$U,0),1)&lt;&gt;"","X",IF(INDEX(Junior7!$V:$V,MATCH($P51,Junior7!$U:$U,0),1)&lt;&gt;"","/",""))),IF(INDEX(Junior7!$S:$S,MATCH($P51,Junior7!$Q:$Q,0),1)&lt;&gt;"","X",IF(INDEX(Junior7!$R:$R,MATCH($P51,Junior7!$Q:$Q,0),1)&lt;&gt;"","/",""))),IF(INDEX(Junior7!$N:$N,MATCH($P51,Junior7!$L:$L,0),1)&lt;&gt;"","X",IF(INDEX(Junior7!$M:$M,MATCH($P51,Junior7!$L:$L,0),1)&lt;&gt;"","/",""))),"")</f>
        <v/>
      </c>
      <c r="X51" s="70" t="str">
        <f>IF($P51&lt;&gt;"",IF(ISERROR(MATCH($P51,Junior8!$L:$L,0)),IF(ISERROR(MATCH($P51,Junior8!$Q:$Q,0)),IF(ISERROR(MATCH($P51,Junior8!$U:$U,0)),"",IF(INDEX(Junior8!$W:$W,MATCH($P51,Junior8!$U:$U,0),1)&lt;&gt;"","X",IF(INDEX(Junior8!$V:$V,MATCH($P51,Junior8!$U:$U,0),1)&lt;&gt;"","/",""))),IF(INDEX(Junior8!$S:$S,MATCH($P51,Junior8!$Q:$Q,0),1)&lt;&gt;"","X",IF(INDEX(Junior8!$R:$R,MATCH($P51,Junior8!$Q:$Q,0),1)&lt;&gt;"","/",""))),IF(INDEX(Junior8!$N:$N,MATCH($P51,Junior8!$L:$L,0),1)&lt;&gt;"","X",IF(INDEX(Junior8!$M:$M,MATCH($P51,Junior8!$L:$L,0),1)&lt;&gt;"","/",""))),"")</f>
        <v/>
      </c>
      <c r="Y51" s="94" t="str">
        <f>IF($P51&lt;&gt;"",IF(ISERROR(MATCH($P51,Junior9!$L:$L,0)),IF(ISERROR(MATCH($P51,Junior9!$Q:$Q,0)),IF(ISERROR(MATCH($P51,Junior9!$U:$U,0)),"",IF(INDEX(Junior9!$W:$W,MATCH($P51,Junior9!$U:$U,0),1)&lt;&gt;"","X",IF(INDEX(Junior9!$V:$V,MATCH($P51,Junior9!$U:$U,0),1)&lt;&gt;"","/",""))),IF(INDEX(Junior9!$S:$S,MATCH($P51,Junior9!$Q:$Q,0),1)&lt;&gt;"","X",IF(INDEX(Junior9!$R:$R,MATCH($P51,Junior9!$Q:$Q,0),1)&lt;&gt;"","/",""))),IF(INDEX(Junior9!$N:$N,MATCH($P51,Junior9!$L:$L,0),1)&lt;&gt;"","X",IF(INDEX(Junior9!$M:$M,MATCH($P51,Junior9!$L:$L,0),1)&lt;&gt;"","/",""))),"")</f>
        <v/>
      </c>
      <c r="Z51" s="67" t="str">
        <f>IF($P51&lt;&gt;"",IF(ISERROR(MATCH($P51,Junior10!$L:$L,0)),IF(ISERROR(MATCH($P51,Junior10!$Q:$Q,0)),IF(ISERROR(MATCH($P51,Junior10!$U:$U,0)),"",IF(INDEX(Junior10!$W:$W,MATCH($P51,Junior10!$U:$U,0),1)&lt;&gt;"","X",IF(INDEX(Junior10!$V:$V,MATCH($P51,Junior10!$U:$U,0),1)&lt;&gt;"","/",""))),IF(INDEX(Junior10!$S:$S,MATCH($P51,Junior10!$Q:$Q,0),1)&lt;&gt;"","X",IF(INDEX(Junior10!$R:$R,MATCH($P51,Junior10!$Q:$Q,0),1)&lt;&gt;"","/",""))),IF(INDEX(Junior10!$N:$N,MATCH($P51,Junior10!$L:$L,0),1)&lt;&gt;"","X",IF(INDEX(Junior10!$M:$M,MATCH($P51,Junior10!$L:$L,0),1)&lt;&gt;"","/",""))),"")</f>
        <v/>
      </c>
      <c r="AA51" s="67" t="str">
        <f>IF($P51&lt;&gt;"",IF(ISERROR(MATCH($P51,Junior11!$L:$L,0)),IF(ISERROR(MATCH($P51,Junior11!$Q:$Q,0)),IF(ISERROR(MATCH($P51,Junior11!$U:$U,0)),"",IF(INDEX(Junior11!$W:$W,MATCH($P51,Junior11!$U:$U,0),1)&lt;&gt;"","X",IF(INDEX(Junior11!$V:$V,MATCH($P51,Junior11!$U:$U,0),1)&lt;&gt;"","/",""))),IF(INDEX(Junior11!$S:$S,MATCH($P51,Junior11!$Q:$Q,0),1)&lt;&gt;"","X",IF(INDEX(Junior11!$R:$R,MATCH($P51,Junior11!$Q:$Q,0),1)&lt;&gt;"","/",""))),IF(INDEX(Junior11!$N:$N,MATCH($P51,Junior11!$L:$L,0),1)&lt;&gt;"","X",IF(INDEX(Junior11!$M:$M,MATCH($P51,Junior11!$L:$L,0),1)&lt;&gt;"","/",""))),"")</f>
        <v/>
      </c>
      <c r="AB51" s="70" t="str">
        <f>IF($P51&lt;&gt;"",IF(ISERROR(MATCH($P51,Junior12!$L:$L,0)),IF(ISERROR(MATCH($P51,Junior12!$Q:$Q,0)),IF(ISERROR(MATCH($P51,Junior12!$U:$U,0)),"",IF(INDEX(Junior12!$W:$W,MATCH($P51,Junior12!$U:$U,0),1)&lt;&gt;"","X",IF(INDEX(Junior12!$V:$V,MATCH($P51,Junior12!$U:$U,0),1)&lt;&gt;"","/",""))),IF(INDEX(Junior12!$S:$S,MATCH($P51,Junior12!$Q:$Q,0),1)&lt;&gt;"","X",IF(INDEX(Junior12!$R:$R,MATCH($P51,Junior12!$Q:$Q,0),1)&lt;&gt;"","/",""))),IF(INDEX(Junior12!$N:$N,MATCH($P51,Junior12!$L:$L,0),1)&lt;&gt;"","X",IF(INDEX(Junior12!$M:$M,MATCH($P51,Junior12!$L:$L,0),1)&lt;&gt;"","/",""))),"")</f>
        <v/>
      </c>
    </row>
    <row r="52" spans="1:28" x14ac:dyDescent="0.25">
      <c r="A52" s="91" t="s">
        <v>57</v>
      </c>
      <c r="B52" s="74" t="str">
        <f>IFERROR(IF(Junior1!$I56="-","-",IF(Junior1!$J56&lt;&gt;"","X",IF(AND(Junior1!$I56&lt;&gt;"",Junior1!$I56&lt;&gt;"-"),"/",""))),"")</f>
        <v/>
      </c>
      <c r="C52" s="75" t="str">
        <f>IFERROR(IF(Junior2!$I56="-","-",IF(Junior2!$J56&lt;&gt;"","X",IF(AND(Junior2!$I56&lt;&gt;"",Junior2!$I56&lt;&gt;"-"),"/",""))),"")</f>
        <v/>
      </c>
      <c r="D52" s="75" t="str">
        <f>IFERROR(IF(Junior3!$I56="-","-",IF(Junior3!$J56&lt;&gt;"","X",IF(AND(Junior3!$I56&lt;&gt;"",Junior3!$I56&lt;&gt;"-"),"/",""))),"")</f>
        <v/>
      </c>
      <c r="E52" s="76" t="str">
        <f>IFERROR(IF(Junior4!$I56="-","-",IF(Junior4!$J56&lt;&gt;"","X",IF(AND(Junior4!$I56&lt;&gt;"",Junior4!$I56&lt;&gt;"-"),"/",""))),"")</f>
        <v/>
      </c>
      <c r="F52" s="74" t="str">
        <f>IFERROR(IF(Junior5!$I56="-","-",IF(Junior5!$J56&lt;&gt;"","X",IF(AND(Junior5!$I56&lt;&gt;"",Junior5!$I56&lt;&gt;"-"),"/",""))),"")</f>
        <v/>
      </c>
      <c r="G52" s="75" t="str">
        <f>IFERROR(IF(Junior6!$I56="-","-",IF(Junior6!$J56&lt;&gt;"","X",IF(AND(Junior6!$I56&lt;&gt;"",Junior6!$I56&lt;&gt;"-"),"/",""))),"")</f>
        <v/>
      </c>
      <c r="H52" s="75" t="str">
        <f>IFERROR(IF(Junior7!$I56="-","-",IF(Junior7!$J56&lt;&gt;"","X",IF(AND(Junior7!$I56&lt;&gt;"",Junior7!$I56&lt;&gt;"-"),"/",""))),"")</f>
        <v/>
      </c>
      <c r="I52" s="76" t="str">
        <f>IFERROR(IF(Junior8!$I56="-","-",IF(Junior8!$J56&lt;&gt;"","X",IF(AND(Junior8!$I56&lt;&gt;"",Junior8!$I56&lt;&gt;"-"),"/",""))),"")</f>
        <v/>
      </c>
      <c r="J52" s="74" t="str">
        <f>IFERROR(IF(Junior9!$I56="-","-",IF(Junior9!$J56&lt;&gt;"","X",IF(AND(Junior9!$I56&lt;&gt;"",Junior9!$I56&lt;&gt;"-"),"/",""))),"")</f>
        <v/>
      </c>
      <c r="K52" s="75" t="str">
        <f>IFERROR(IF(Junior10!$I56="-","-",IF(Junior10!$J56&lt;&gt;"","X",IF(AND(Junior10!$I56&lt;&gt;"",Junior10!$I56&lt;&gt;"-"),"/",""))),"")</f>
        <v/>
      </c>
      <c r="L52" s="75" t="str">
        <f>IFERROR(IF(Junior11!$I56="-","-",IF(Junior11!$J56&lt;&gt;"","X",IF(AND(Junior11!$I56&lt;&gt;"",Junior11!$I56&lt;&gt;"-"),"/",""))),"")</f>
        <v/>
      </c>
      <c r="M52" s="76" t="str">
        <f>IFERROR(IF(Junior12!$I56="-","-",IF(Junior12!$J56&lt;&gt;"","X",IF(AND(Junior12!$I56&lt;&gt;"",Junior12!$I56&lt;&gt;"-"),"/",""))),"")</f>
        <v/>
      </c>
      <c r="O52" s="128"/>
      <c r="P52" s="129"/>
      <c r="Q52" s="69" t="str">
        <f>IF($P52&lt;&gt;"",IF(ISERROR(MATCH($P52,Junior1!$L:$L,0)),IF(ISERROR(MATCH($P52,Junior1!$Q:$Q,0)),IF(ISERROR(MATCH($P52,Junior1!$U:$U,0)),"",IF(INDEX(Junior1!$W:$W,MATCH($P52,Junior1!$U:$U,0),1)&lt;&gt;"","X",IF(INDEX(Junior1!$V:$V,MATCH($P52,Junior1!$U:$U,0),1)&lt;&gt;"","/",""))),IF(INDEX(Junior1!$S:$S,MATCH($P52,Junior1!$Q:$Q,0),1)&lt;&gt;"","X",IF(INDEX(Junior1!$R:$R,MATCH($P52,Junior1!$Q:$Q,0),1)&lt;&gt;"","/",""))),IF(INDEX(Junior1!$N:$N,MATCH($P52,Junior1!$L:$L,0),1)&lt;&gt;"","X",IF(INDEX(Junior1!$M:$M,MATCH($P52,Junior1!$L:$L,0),1)&lt;&gt;"","/",""))),"")</f>
        <v/>
      </c>
      <c r="R52" s="67" t="str">
        <f>IF($P52&lt;&gt;"",IF(ISERROR(MATCH($P52,Junior2!$L:$L,0)),IF(ISERROR(MATCH($P52,Junior2!$Q:$Q,0)),IF(ISERROR(MATCH($P52,Junior2!$U:$U,0)),"",IF(INDEX(Junior2!$W:$W,MATCH($P52,Junior2!$U:$U,0),1)&lt;&gt;"","X",IF(INDEX(Junior2!$V:$V,MATCH($P52,Junior2!$U:$U,0),1)&lt;&gt;"","/",""))),IF(INDEX(Junior2!$S:$S,MATCH($P52,Junior2!$Q:$Q,0),1)&lt;&gt;"","X",IF(INDEX(Junior2!$R:$R,MATCH($P52,Junior2!$Q:$Q,0),1)&lt;&gt;"","/",""))),IF(INDEX(Junior2!$N:$N,MATCH($P52,Junior2!$L:$L,0),1)&lt;&gt;"","X",IF(INDEX(Junior2!$M:$M,MATCH($P52,Junior2!$L:$L,0),1)&lt;&gt;"","/",""))),"")</f>
        <v/>
      </c>
      <c r="S52" s="67" t="str">
        <f>IF($P52&lt;&gt;"",IF(ISERROR(MATCH($P52,Junior3!$L:$L,0)),IF(ISERROR(MATCH($P52,Junior3!$Q:$Q,0)),IF(ISERROR(MATCH($P52,Junior3!$U:$U,0)),"",IF(INDEX(Junior3!$W:$W,MATCH($P52,Junior3!$U:$U,0),1)&lt;&gt;"","X",IF(INDEX(Junior3!$V:$V,MATCH($P52,Junior3!$U:$U,0),1)&lt;&gt;"","/",""))),IF(INDEX(Junior3!$S:$S,MATCH($P52,Junior3!$Q:$Q,0),1)&lt;&gt;"","X",IF(INDEX(Junior3!$R:$R,MATCH($P52,Junior3!$Q:$Q,0),1)&lt;&gt;"","/",""))),IF(INDEX(Junior3!$N:$N,MATCH($P52,Junior3!$L:$L,0),1)&lt;&gt;"","X",IF(INDEX(Junior3!$M:$M,MATCH($P52,Junior3!$L:$L,0),1)&lt;&gt;"","/",""))),"")</f>
        <v/>
      </c>
      <c r="T52" s="70" t="str">
        <f>IF($P52&lt;&gt;"",IF(ISERROR(MATCH($P52,Junior4!$L:$L,0)),IF(ISERROR(MATCH($P52,Junior4!$Q:$Q,0)),IF(ISERROR(MATCH($P52,Junior4!$U:$U,0)),"",IF(INDEX(Junior4!$W:$W,MATCH($P52,Junior4!$U:$U,0),1)&lt;&gt;"","X",IF(INDEX(Junior4!$V:$V,MATCH($P52,Junior4!$U:$U,0),1)&lt;&gt;"","/",""))),IF(INDEX(Junior4!$S:$S,MATCH($P52,Junior4!$Q:$Q,0),1)&lt;&gt;"","X",IF(INDEX(Junior4!$R:$R,MATCH($P52,Junior4!$Q:$Q,0),1)&lt;&gt;"","/",""))),IF(INDEX(Junior4!$N:$N,MATCH($P52,Junior4!$L:$L,0),1)&lt;&gt;"","X",IF(INDEX(Junior4!$M:$M,MATCH($P52,Junior4!$L:$L,0),1)&lt;&gt;"","/",""))),"")</f>
        <v/>
      </c>
      <c r="U52" s="69" t="str">
        <f>IF($P52&lt;&gt;"",IF(ISERROR(MATCH($P52,Junior5!$L:$L,0)),IF(ISERROR(MATCH($P52,Junior5!$Q:$Q,0)),IF(ISERROR(MATCH($P52,Junior5!$U:$U,0)),"",IF(INDEX(Junior5!$W:$W,MATCH($P52,Junior5!$U:$U,0),1)&lt;&gt;"","X",IF(INDEX(Junior5!$V:$V,MATCH($P52,Junior5!$U:$U,0),1)&lt;&gt;"","/",""))),IF(INDEX(Junior5!$S:$S,MATCH($P52,Junior5!$Q:$Q,0),1)&lt;&gt;"","X",IF(INDEX(Junior5!$R:$R,MATCH($P52,Junior5!$Q:$Q,0),1)&lt;&gt;"","/",""))),IF(INDEX(Junior5!$N:$N,MATCH($P52,Junior5!$L:$L,0),1)&lt;&gt;"","X",IF(INDEX(Junior5!$M:$M,MATCH($P52,Junior5!$L:$L,0),1)&lt;&gt;"","/",""))),"")</f>
        <v/>
      </c>
      <c r="V52" s="67" t="str">
        <f>IF($P52&lt;&gt;"",IF(ISERROR(MATCH($P52,Junior6!$L:$L,0)),IF(ISERROR(MATCH($P52,Junior6!$Q:$Q,0)),IF(ISERROR(MATCH($P52,Junior6!$U:$U,0)),"",IF(INDEX(Junior6!$W:$W,MATCH($P52,Junior6!$U:$U,0),1)&lt;&gt;"","X",IF(INDEX(Junior6!$V:$V,MATCH($P52,Junior6!$U:$U,0),1)&lt;&gt;"","/",""))),IF(INDEX(Junior6!$S:$S,MATCH($P52,Junior6!$Q:$Q,0),1)&lt;&gt;"","X",IF(INDEX(Junior6!$R:$R,MATCH($P52,Junior6!$Q:$Q,0),1)&lt;&gt;"","/",""))),IF(INDEX(Junior6!$N:$N,MATCH($P52,Junior6!$L:$L,0),1)&lt;&gt;"","X",IF(INDEX(Junior6!$M:$M,MATCH($P52,Junior6!$L:$L,0),1)&lt;&gt;"","/",""))),"")</f>
        <v/>
      </c>
      <c r="W52" s="67" t="str">
        <f>IF($P52&lt;&gt;"",IF(ISERROR(MATCH($P52,Junior7!$L:$L,0)),IF(ISERROR(MATCH($P52,Junior7!$Q:$Q,0)),IF(ISERROR(MATCH($P52,Junior7!$U:$U,0)),"",IF(INDEX(Junior7!$W:$W,MATCH($P52,Junior7!$U:$U,0),1)&lt;&gt;"","X",IF(INDEX(Junior7!$V:$V,MATCH($P52,Junior7!$U:$U,0),1)&lt;&gt;"","/",""))),IF(INDEX(Junior7!$S:$S,MATCH($P52,Junior7!$Q:$Q,0),1)&lt;&gt;"","X",IF(INDEX(Junior7!$R:$R,MATCH($P52,Junior7!$Q:$Q,0),1)&lt;&gt;"","/",""))),IF(INDEX(Junior7!$N:$N,MATCH($P52,Junior7!$L:$L,0),1)&lt;&gt;"","X",IF(INDEX(Junior7!$M:$M,MATCH($P52,Junior7!$L:$L,0),1)&lt;&gt;"","/",""))),"")</f>
        <v/>
      </c>
      <c r="X52" s="70" t="str">
        <f>IF($P52&lt;&gt;"",IF(ISERROR(MATCH($P52,Junior8!$L:$L,0)),IF(ISERROR(MATCH($P52,Junior8!$Q:$Q,0)),IF(ISERROR(MATCH($P52,Junior8!$U:$U,0)),"",IF(INDEX(Junior8!$W:$W,MATCH($P52,Junior8!$U:$U,0),1)&lt;&gt;"","X",IF(INDEX(Junior8!$V:$V,MATCH($P52,Junior8!$U:$U,0),1)&lt;&gt;"","/",""))),IF(INDEX(Junior8!$S:$S,MATCH($P52,Junior8!$Q:$Q,0),1)&lt;&gt;"","X",IF(INDEX(Junior8!$R:$R,MATCH($P52,Junior8!$Q:$Q,0),1)&lt;&gt;"","/",""))),IF(INDEX(Junior8!$N:$N,MATCH($P52,Junior8!$L:$L,0),1)&lt;&gt;"","X",IF(INDEX(Junior8!$M:$M,MATCH($P52,Junior8!$L:$L,0),1)&lt;&gt;"","/",""))),"")</f>
        <v/>
      </c>
      <c r="Y52" s="94" t="str">
        <f>IF($P52&lt;&gt;"",IF(ISERROR(MATCH($P52,Junior9!$L:$L,0)),IF(ISERROR(MATCH($P52,Junior9!$Q:$Q,0)),IF(ISERROR(MATCH($P52,Junior9!$U:$U,0)),"",IF(INDEX(Junior9!$W:$W,MATCH($P52,Junior9!$U:$U,0),1)&lt;&gt;"","X",IF(INDEX(Junior9!$V:$V,MATCH($P52,Junior9!$U:$U,0),1)&lt;&gt;"","/",""))),IF(INDEX(Junior9!$S:$S,MATCH($P52,Junior9!$Q:$Q,0),1)&lt;&gt;"","X",IF(INDEX(Junior9!$R:$R,MATCH($P52,Junior9!$Q:$Q,0),1)&lt;&gt;"","/",""))),IF(INDEX(Junior9!$N:$N,MATCH($P52,Junior9!$L:$L,0),1)&lt;&gt;"","X",IF(INDEX(Junior9!$M:$M,MATCH($P52,Junior9!$L:$L,0),1)&lt;&gt;"","/",""))),"")</f>
        <v/>
      </c>
      <c r="Z52" s="67" t="str">
        <f>IF($P52&lt;&gt;"",IF(ISERROR(MATCH($P52,Junior10!$L:$L,0)),IF(ISERROR(MATCH($P52,Junior10!$Q:$Q,0)),IF(ISERROR(MATCH($P52,Junior10!$U:$U,0)),"",IF(INDEX(Junior10!$W:$W,MATCH($P52,Junior10!$U:$U,0),1)&lt;&gt;"","X",IF(INDEX(Junior10!$V:$V,MATCH($P52,Junior10!$U:$U,0),1)&lt;&gt;"","/",""))),IF(INDEX(Junior10!$S:$S,MATCH($P52,Junior10!$Q:$Q,0),1)&lt;&gt;"","X",IF(INDEX(Junior10!$R:$R,MATCH($P52,Junior10!$Q:$Q,0),1)&lt;&gt;"","/",""))),IF(INDEX(Junior10!$N:$N,MATCH($P52,Junior10!$L:$L,0),1)&lt;&gt;"","X",IF(INDEX(Junior10!$M:$M,MATCH($P52,Junior10!$L:$L,0),1)&lt;&gt;"","/",""))),"")</f>
        <v/>
      </c>
      <c r="AA52" s="67" t="str">
        <f>IF($P52&lt;&gt;"",IF(ISERROR(MATCH($P52,Junior11!$L:$L,0)),IF(ISERROR(MATCH($P52,Junior11!$Q:$Q,0)),IF(ISERROR(MATCH($P52,Junior11!$U:$U,0)),"",IF(INDEX(Junior11!$W:$W,MATCH($P52,Junior11!$U:$U,0),1)&lt;&gt;"","X",IF(INDEX(Junior11!$V:$V,MATCH($P52,Junior11!$U:$U,0),1)&lt;&gt;"","/",""))),IF(INDEX(Junior11!$S:$S,MATCH($P52,Junior11!$Q:$Q,0),1)&lt;&gt;"","X",IF(INDEX(Junior11!$R:$R,MATCH($P52,Junior11!$Q:$Q,0),1)&lt;&gt;"","/",""))),IF(INDEX(Junior11!$N:$N,MATCH($P52,Junior11!$L:$L,0),1)&lt;&gt;"","X",IF(INDEX(Junior11!$M:$M,MATCH($P52,Junior11!$L:$L,0),1)&lt;&gt;"","/",""))),"")</f>
        <v/>
      </c>
      <c r="AB52" s="70" t="str">
        <f>IF($P52&lt;&gt;"",IF(ISERROR(MATCH($P52,Junior12!$L:$L,0)),IF(ISERROR(MATCH($P52,Junior12!$Q:$Q,0)),IF(ISERROR(MATCH($P52,Junior12!$U:$U,0)),"",IF(INDEX(Junior12!$W:$W,MATCH($P52,Junior12!$U:$U,0),1)&lt;&gt;"","X",IF(INDEX(Junior12!$V:$V,MATCH($P52,Junior12!$U:$U,0),1)&lt;&gt;"","/",""))),IF(INDEX(Junior12!$S:$S,MATCH($P52,Junior12!$Q:$Q,0),1)&lt;&gt;"","X",IF(INDEX(Junior12!$R:$R,MATCH($P52,Junior12!$Q:$Q,0),1)&lt;&gt;"","/",""))),IF(INDEX(Junior12!$N:$N,MATCH($P52,Junior12!$L:$L,0),1)&lt;&gt;"","X",IF(INDEX(Junior12!$M:$M,MATCH($P52,Junior12!$L:$L,0),1)&lt;&gt;"","/",""))),"")</f>
        <v/>
      </c>
    </row>
    <row r="53" spans="1:28" x14ac:dyDescent="0.25">
      <c r="A53" s="87" t="s">
        <v>58</v>
      </c>
      <c r="B53" s="69" t="str">
        <f>IFERROR(IF(Junior1!$I57="-","-",IF(Junior1!$J57&lt;&gt;"","X",IF(AND(Junior1!$I57&lt;&gt;"",Junior1!$I57&lt;&gt;"-"),"/",""))),"")</f>
        <v/>
      </c>
      <c r="C53" s="67" t="str">
        <f>IFERROR(IF(Junior2!$I57="-","-",IF(Junior2!$J57&lt;&gt;"","X",IF(AND(Junior2!$I57&lt;&gt;"",Junior2!$I57&lt;&gt;"-"),"/",""))),"")</f>
        <v/>
      </c>
      <c r="D53" s="67" t="str">
        <f>IFERROR(IF(Junior3!$I57="-","-",IF(Junior3!$J57&lt;&gt;"","X",IF(AND(Junior3!$I57&lt;&gt;"",Junior3!$I57&lt;&gt;"-"),"/",""))),"")</f>
        <v/>
      </c>
      <c r="E53" s="70" t="str">
        <f>IFERROR(IF(Junior4!$I57="-","-",IF(Junior4!$J57&lt;&gt;"","X",IF(AND(Junior4!$I57&lt;&gt;"",Junior4!$I57&lt;&gt;"-"),"/",""))),"")</f>
        <v/>
      </c>
      <c r="F53" s="69" t="str">
        <f>IFERROR(IF(Junior5!$I57="-","-",IF(Junior5!$J57&lt;&gt;"","X",IF(AND(Junior5!$I57&lt;&gt;"",Junior5!$I57&lt;&gt;"-"),"/",""))),"")</f>
        <v/>
      </c>
      <c r="G53" s="67" t="str">
        <f>IFERROR(IF(Junior6!$I57="-","-",IF(Junior6!$J57&lt;&gt;"","X",IF(AND(Junior6!$I57&lt;&gt;"",Junior6!$I57&lt;&gt;"-"),"/",""))),"")</f>
        <v/>
      </c>
      <c r="H53" s="67" t="str">
        <f>IFERROR(IF(Junior7!$I57="-","-",IF(Junior7!$J57&lt;&gt;"","X",IF(AND(Junior7!$I57&lt;&gt;"",Junior7!$I57&lt;&gt;"-"),"/",""))),"")</f>
        <v/>
      </c>
      <c r="I53" s="70" t="str">
        <f>IFERROR(IF(Junior8!$I57="-","-",IF(Junior8!$J57&lt;&gt;"","X",IF(AND(Junior8!$I57&lt;&gt;"",Junior8!$I57&lt;&gt;"-"),"/",""))),"")</f>
        <v/>
      </c>
      <c r="J53" s="69" t="str">
        <f>IFERROR(IF(Junior9!$I57="-","-",IF(Junior9!$J57&lt;&gt;"","X",IF(AND(Junior9!$I57&lt;&gt;"",Junior9!$I57&lt;&gt;"-"),"/",""))),"")</f>
        <v/>
      </c>
      <c r="K53" s="67" t="str">
        <f>IFERROR(IF(Junior10!$I57="-","-",IF(Junior10!$J57&lt;&gt;"","X",IF(AND(Junior10!$I57&lt;&gt;"",Junior10!$I57&lt;&gt;"-"),"/",""))),"")</f>
        <v/>
      </c>
      <c r="L53" s="67" t="str">
        <f>IFERROR(IF(Junior11!$I57="-","-",IF(Junior11!$J57&lt;&gt;"","X",IF(AND(Junior11!$I57&lt;&gt;"",Junior11!$I57&lt;&gt;"-"),"/",""))),"")</f>
        <v/>
      </c>
      <c r="M53" s="70" t="str">
        <f>IFERROR(IF(Junior12!$I57="-","-",IF(Junior12!$J57&lt;&gt;"","X",IF(AND(Junior12!$I57&lt;&gt;"",Junior12!$I57&lt;&gt;"-"),"/",""))),"")</f>
        <v/>
      </c>
      <c r="O53" s="128"/>
      <c r="P53" s="129"/>
      <c r="Q53" s="69" t="str">
        <f>IF($P53&lt;&gt;"",IF(ISERROR(MATCH($P53,Junior1!$L:$L,0)),IF(ISERROR(MATCH($P53,Junior1!$Q:$Q,0)),IF(ISERROR(MATCH($P53,Junior1!$U:$U,0)),"",IF(INDEX(Junior1!$W:$W,MATCH($P53,Junior1!$U:$U,0),1)&lt;&gt;"","X",IF(INDEX(Junior1!$V:$V,MATCH($P53,Junior1!$U:$U,0),1)&lt;&gt;"","/",""))),IF(INDEX(Junior1!$S:$S,MATCH($P53,Junior1!$Q:$Q,0),1)&lt;&gt;"","X",IF(INDEX(Junior1!$R:$R,MATCH($P53,Junior1!$Q:$Q,0),1)&lt;&gt;"","/",""))),IF(INDEX(Junior1!$N:$N,MATCH($P53,Junior1!$L:$L,0),1)&lt;&gt;"","X",IF(INDEX(Junior1!$M:$M,MATCH($P53,Junior1!$L:$L,0),1)&lt;&gt;"","/",""))),"")</f>
        <v/>
      </c>
      <c r="R53" s="67" t="str">
        <f>IF($P53&lt;&gt;"",IF(ISERROR(MATCH($P53,Junior2!$L:$L,0)),IF(ISERROR(MATCH($P53,Junior2!$Q:$Q,0)),IF(ISERROR(MATCH($P53,Junior2!$U:$U,0)),"",IF(INDEX(Junior2!$W:$W,MATCH($P53,Junior2!$U:$U,0),1)&lt;&gt;"","X",IF(INDEX(Junior2!$V:$V,MATCH($P53,Junior2!$U:$U,0),1)&lt;&gt;"","/",""))),IF(INDEX(Junior2!$S:$S,MATCH($P53,Junior2!$Q:$Q,0),1)&lt;&gt;"","X",IF(INDEX(Junior2!$R:$R,MATCH($P53,Junior2!$Q:$Q,0),1)&lt;&gt;"","/",""))),IF(INDEX(Junior2!$N:$N,MATCH($P53,Junior2!$L:$L,0),1)&lt;&gt;"","X",IF(INDEX(Junior2!$M:$M,MATCH($P53,Junior2!$L:$L,0),1)&lt;&gt;"","/",""))),"")</f>
        <v/>
      </c>
      <c r="S53" s="67" t="str">
        <f>IF($P53&lt;&gt;"",IF(ISERROR(MATCH($P53,Junior3!$L:$L,0)),IF(ISERROR(MATCH($P53,Junior3!$Q:$Q,0)),IF(ISERROR(MATCH($P53,Junior3!$U:$U,0)),"",IF(INDEX(Junior3!$W:$W,MATCH($P53,Junior3!$U:$U,0),1)&lt;&gt;"","X",IF(INDEX(Junior3!$V:$V,MATCH($P53,Junior3!$U:$U,0),1)&lt;&gt;"","/",""))),IF(INDEX(Junior3!$S:$S,MATCH($P53,Junior3!$Q:$Q,0),1)&lt;&gt;"","X",IF(INDEX(Junior3!$R:$R,MATCH($P53,Junior3!$Q:$Q,0),1)&lt;&gt;"","/",""))),IF(INDEX(Junior3!$N:$N,MATCH($P53,Junior3!$L:$L,0),1)&lt;&gt;"","X",IF(INDEX(Junior3!$M:$M,MATCH($P53,Junior3!$L:$L,0),1)&lt;&gt;"","/",""))),"")</f>
        <v/>
      </c>
      <c r="T53" s="70" t="str">
        <f>IF($P53&lt;&gt;"",IF(ISERROR(MATCH($P53,Junior4!$L:$L,0)),IF(ISERROR(MATCH($P53,Junior4!$Q:$Q,0)),IF(ISERROR(MATCH($P53,Junior4!$U:$U,0)),"",IF(INDEX(Junior4!$W:$W,MATCH($P53,Junior4!$U:$U,0),1)&lt;&gt;"","X",IF(INDEX(Junior4!$V:$V,MATCH($P53,Junior4!$U:$U,0),1)&lt;&gt;"","/",""))),IF(INDEX(Junior4!$S:$S,MATCH($P53,Junior4!$Q:$Q,0),1)&lt;&gt;"","X",IF(INDEX(Junior4!$R:$R,MATCH($P53,Junior4!$Q:$Q,0),1)&lt;&gt;"","/",""))),IF(INDEX(Junior4!$N:$N,MATCH($P53,Junior4!$L:$L,0),1)&lt;&gt;"","X",IF(INDEX(Junior4!$M:$M,MATCH($P53,Junior4!$L:$L,0),1)&lt;&gt;"","/",""))),"")</f>
        <v/>
      </c>
      <c r="U53" s="69" t="str">
        <f>IF($P53&lt;&gt;"",IF(ISERROR(MATCH($P53,Junior5!$L:$L,0)),IF(ISERROR(MATCH($P53,Junior5!$Q:$Q,0)),IF(ISERROR(MATCH($P53,Junior5!$U:$U,0)),"",IF(INDEX(Junior5!$W:$W,MATCH($P53,Junior5!$U:$U,0),1)&lt;&gt;"","X",IF(INDEX(Junior5!$V:$V,MATCH($P53,Junior5!$U:$U,0),1)&lt;&gt;"","/",""))),IF(INDEX(Junior5!$S:$S,MATCH($P53,Junior5!$Q:$Q,0),1)&lt;&gt;"","X",IF(INDEX(Junior5!$R:$R,MATCH($P53,Junior5!$Q:$Q,0),1)&lt;&gt;"","/",""))),IF(INDEX(Junior5!$N:$N,MATCH($P53,Junior5!$L:$L,0),1)&lt;&gt;"","X",IF(INDEX(Junior5!$M:$M,MATCH($P53,Junior5!$L:$L,0),1)&lt;&gt;"","/",""))),"")</f>
        <v/>
      </c>
      <c r="V53" s="67" t="str">
        <f>IF($P53&lt;&gt;"",IF(ISERROR(MATCH($P53,Junior6!$L:$L,0)),IF(ISERROR(MATCH($P53,Junior6!$Q:$Q,0)),IF(ISERROR(MATCH($P53,Junior6!$U:$U,0)),"",IF(INDEX(Junior6!$W:$W,MATCH($P53,Junior6!$U:$U,0),1)&lt;&gt;"","X",IF(INDEX(Junior6!$V:$V,MATCH($P53,Junior6!$U:$U,0),1)&lt;&gt;"","/",""))),IF(INDEX(Junior6!$S:$S,MATCH($P53,Junior6!$Q:$Q,0),1)&lt;&gt;"","X",IF(INDEX(Junior6!$R:$R,MATCH($P53,Junior6!$Q:$Q,0),1)&lt;&gt;"","/",""))),IF(INDEX(Junior6!$N:$N,MATCH($P53,Junior6!$L:$L,0),1)&lt;&gt;"","X",IF(INDEX(Junior6!$M:$M,MATCH($P53,Junior6!$L:$L,0),1)&lt;&gt;"","/",""))),"")</f>
        <v/>
      </c>
      <c r="W53" s="67" t="str">
        <f>IF($P53&lt;&gt;"",IF(ISERROR(MATCH($P53,Junior7!$L:$L,0)),IF(ISERROR(MATCH($P53,Junior7!$Q:$Q,0)),IF(ISERROR(MATCH($P53,Junior7!$U:$U,0)),"",IF(INDEX(Junior7!$W:$W,MATCH($P53,Junior7!$U:$U,0),1)&lt;&gt;"","X",IF(INDEX(Junior7!$V:$V,MATCH($P53,Junior7!$U:$U,0),1)&lt;&gt;"","/",""))),IF(INDEX(Junior7!$S:$S,MATCH($P53,Junior7!$Q:$Q,0),1)&lt;&gt;"","X",IF(INDEX(Junior7!$R:$R,MATCH($P53,Junior7!$Q:$Q,0),1)&lt;&gt;"","/",""))),IF(INDEX(Junior7!$N:$N,MATCH($P53,Junior7!$L:$L,0),1)&lt;&gt;"","X",IF(INDEX(Junior7!$M:$M,MATCH($P53,Junior7!$L:$L,0),1)&lt;&gt;"","/",""))),"")</f>
        <v/>
      </c>
      <c r="X53" s="70" t="str">
        <f>IF($P53&lt;&gt;"",IF(ISERROR(MATCH($P53,Junior8!$L:$L,0)),IF(ISERROR(MATCH($P53,Junior8!$Q:$Q,0)),IF(ISERROR(MATCH($P53,Junior8!$U:$U,0)),"",IF(INDEX(Junior8!$W:$W,MATCH($P53,Junior8!$U:$U,0),1)&lt;&gt;"","X",IF(INDEX(Junior8!$V:$V,MATCH($P53,Junior8!$U:$U,0),1)&lt;&gt;"","/",""))),IF(INDEX(Junior8!$S:$S,MATCH($P53,Junior8!$Q:$Q,0),1)&lt;&gt;"","X",IF(INDEX(Junior8!$R:$R,MATCH($P53,Junior8!$Q:$Q,0),1)&lt;&gt;"","/",""))),IF(INDEX(Junior8!$N:$N,MATCH($P53,Junior8!$L:$L,0),1)&lt;&gt;"","X",IF(INDEX(Junior8!$M:$M,MATCH($P53,Junior8!$L:$L,0),1)&lt;&gt;"","/",""))),"")</f>
        <v/>
      </c>
      <c r="Y53" s="94" t="str">
        <f>IF($P53&lt;&gt;"",IF(ISERROR(MATCH($P53,Junior9!$L:$L,0)),IF(ISERROR(MATCH($P53,Junior9!$Q:$Q,0)),IF(ISERROR(MATCH($P53,Junior9!$U:$U,0)),"",IF(INDEX(Junior9!$W:$W,MATCH($P53,Junior9!$U:$U,0),1)&lt;&gt;"","X",IF(INDEX(Junior9!$V:$V,MATCH($P53,Junior9!$U:$U,0),1)&lt;&gt;"","/",""))),IF(INDEX(Junior9!$S:$S,MATCH($P53,Junior9!$Q:$Q,0),1)&lt;&gt;"","X",IF(INDEX(Junior9!$R:$R,MATCH($P53,Junior9!$Q:$Q,0),1)&lt;&gt;"","/",""))),IF(INDEX(Junior9!$N:$N,MATCH($P53,Junior9!$L:$L,0),1)&lt;&gt;"","X",IF(INDEX(Junior9!$M:$M,MATCH($P53,Junior9!$L:$L,0),1)&lt;&gt;"","/",""))),"")</f>
        <v/>
      </c>
      <c r="Z53" s="67" t="str">
        <f>IF($P53&lt;&gt;"",IF(ISERROR(MATCH($P53,Junior10!$L:$L,0)),IF(ISERROR(MATCH($P53,Junior10!$Q:$Q,0)),IF(ISERROR(MATCH($P53,Junior10!$U:$U,0)),"",IF(INDEX(Junior10!$W:$W,MATCH($P53,Junior10!$U:$U,0),1)&lt;&gt;"","X",IF(INDEX(Junior10!$V:$V,MATCH($P53,Junior10!$U:$U,0),1)&lt;&gt;"","/",""))),IF(INDEX(Junior10!$S:$S,MATCH($P53,Junior10!$Q:$Q,0),1)&lt;&gt;"","X",IF(INDEX(Junior10!$R:$R,MATCH($P53,Junior10!$Q:$Q,0),1)&lt;&gt;"","/",""))),IF(INDEX(Junior10!$N:$N,MATCH($P53,Junior10!$L:$L,0),1)&lt;&gt;"","X",IF(INDEX(Junior10!$M:$M,MATCH($P53,Junior10!$L:$L,0),1)&lt;&gt;"","/",""))),"")</f>
        <v/>
      </c>
      <c r="AA53" s="67" t="str">
        <f>IF($P53&lt;&gt;"",IF(ISERROR(MATCH($P53,Junior11!$L:$L,0)),IF(ISERROR(MATCH($P53,Junior11!$Q:$Q,0)),IF(ISERROR(MATCH($P53,Junior11!$U:$U,0)),"",IF(INDEX(Junior11!$W:$W,MATCH($P53,Junior11!$U:$U,0),1)&lt;&gt;"","X",IF(INDEX(Junior11!$V:$V,MATCH($P53,Junior11!$U:$U,0),1)&lt;&gt;"","/",""))),IF(INDEX(Junior11!$S:$S,MATCH($P53,Junior11!$Q:$Q,0),1)&lt;&gt;"","X",IF(INDEX(Junior11!$R:$R,MATCH($P53,Junior11!$Q:$Q,0),1)&lt;&gt;"","/",""))),IF(INDEX(Junior11!$N:$N,MATCH($P53,Junior11!$L:$L,0),1)&lt;&gt;"","X",IF(INDEX(Junior11!$M:$M,MATCH($P53,Junior11!$L:$L,0),1)&lt;&gt;"","/",""))),"")</f>
        <v/>
      </c>
      <c r="AB53" s="70" t="str">
        <f>IF($P53&lt;&gt;"",IF(ISERROR(MATCH($P53,Junior12!$L:$L,0)),IF(ISERROR(MATCH($P53,Junior12!$Q:$Q,0)),IF(ISERROR(MATCH($P53,Junior12!$U:$U,0)),"",IF(INDEX(Junior12!$W:$W,MATCH($P53,Junior12!$U:$U,0),1)&lt;&gt;"","X",IF(INDEX(Junior12!$V:$V,MATCH($P53,Junior12!$U:$U,0),1)&lt;&gt;"","/",""))),IF(INDEX(Junior12!$S:$S,MATCH($P53,Junior12!$Q:$Q,0),1)&lt;&gt;"","X",IF(INDEX(Junior12!$R:$R,MATCH($P53,Junior12!$Q:$Q,0),1)&lt;&gt;"","/",""))),IF(INDEX(Junior12!$N:$N,MATCH($P53,Junior12!$L:$L,0),1)&lt;&gt;"","X",IF(INDEX(Junior12!$M:$M,MATCH($P53,Junior12!$L:$L,0),1)&lt;&gt;"","/",""))),"")</f>
        <v/>
      </c>
    </row>
    <row r="54" spans="1:28" ht="15.75" thickBot="1" x14ac:dyDescent="0.3">
      <c r="A54" s="89" t="s">
        <v>59</v>
      </c>
      <c r="B54" s="80" t="str">
        <f>IFERROR(IF(Junior1!$I58="-","-",IF(Junior1!$J58&lt;&gt;"","X",IF(AND(Junior1!$I58&lt;&gt;"",Junior1!$I58&lt;&gt;"-"),"/",""))),"")</f>
        <v/>
      </c>
      <c r="C54" s="81" t="str">
        <f>IFERROR(IF(Junior2!$I58="-","-",IF(Junior2!$J58&lt;&gt;"","X",IF(AND(Junior2!$I58&lt;&gt;"",Junior2!$I58&lt;&gt;"-"),"/",""))),"")</f>
        <v/>
      </c>
      <c r="D54" s="81" t="str">
        <f>IFERROR(IF(Junior3!$I58="-","-",IF(Junior3!$J58&lt;&gt;"","X",IF(AND(Junior3!$I58&lt;&gt;"",Junior3!$I58&lt;&gt;"-"),"/",""))),"")</f>
        <v/>
      </c>
      <c r="E54" s="82" t="str">
        <f>IFERROR(IF(Junior4!$I58="-","-",IF(Junior4!$J58&lt;&gt;"","X",IF(AND(Junior4!$I58&lt;&gt;"",Junior4!$I58&lt;&gt;"-"),"/",""))),"")</f>
        <v/>
      </c>
      <c r="F54" s="80" t="str">
        <f>IFERROR(IF(Junior5!$I58="-","-",IF(Junior5!$J58&lt;&gt;"","X",IF(AND(Junior5!$I58&lt;&gt;"",Junior5!$I58&lt;&gt;"-"),"/",""))),"")</f>
        <v/>
      </c>
      <c r="G54" s="81" t="str">
        <f>IFERROR(IF(Junior6!$I58="-","-",IF(Junior6!$J58&lt;&gt;"","X",IF(AND(Junior6!$I58&lt;&gt;"",Junior6!$I58&lt;&gt;"-"),"/",""))),"")</f>
        <v/>
      </c>
      <c r="H54" s="81" t="str">
        <f>IFERROR(IF(Junior7!$I58="-","-",IF(Junior7!$J58&lt;&gt;"","X",IF(AND(Junior7!$I58&lt;&gt;"",Junior7!$I58&lt;&gt;"-"),"/",""))),"")</f>
        <v/>
      </c>
      <c r="I54" s="82" t="str">
        <f>IFERROR(IF(Junior8!$I58="-","-",IF(Junior8!$J58&lt;&gt;"","X",IF(AND(Junior8!$I58&lt;&gt;"",Junior8!$I58&lt;&gt;"-"),"/",""))),"")</f>
        <v/>
      </c>
      <c r="J54" s="80" t="str">
        <f>IFERROR(IF(Junior9!$I58="-","-",IF(Junior9!$J58&lt;&gt;"","X",IF(AND(Junior9!$I58&lt;&gt;"",Junior9!$I58&lt;&gt;"-"),"/",""))),"")</f>
        <v/>
      </c>
      <c r="K54" s="81" t="str">
        <f>IFERROR(IF(Junior10!$I58="-","-",IF(Junior10!$J58&lt;&gt;"","X",IF(AND(Junior10!$I58&lt;&gt;"",Junior10!$I58&lt;&gt;"-"),"/",""))),"")</f>
        <v/>
      </c>
      <c r="L54" s="81" t="str">
        <f>IFERROR(IF(Junior11!$I58="-","-",IF(Junior11!$J58&lt;&gt;"","X",IF(AND(Junior11!$I58&lt;&gt;"",Junior11!$I58&lt;&gt;"-"),"/",""))),"")</f>
        <v/>
      </c>
      <c r="M54" s="82" t="str">
        <f>IFERROR(IF(Junior12!$I58="-","-",IF(Junior12!$J58&lt;&gt;"","X",IF(AND(Junior12!$I58&lt;&gt;"",Junior12!$I58&lt;&gt;"-"),"/",""))),"")</f>
        <v/>
      </c>
      <c r="O54" s="128"/>
      <c r="P54" s="129"/>
      <c r="Q54" s="69" t="str">
        <f>IF($P54&lt;&gt;"",IF(ISERROR(MATCH($P54,Junior1!$L:$L,0)),IF(ISERROR(MATCH($P54,Junior1!$Q:$Q,0)),IF(ISERROR(MATCH($P54,Junior1!$U:$U,0)),"",IF(INDEX(Junior1!$W:$W,MATCH($P54,Junior1!$U:$U,0),1)&lt;&gt;"","X",IF(INDEX(Junior1!$V:$V,MATCH($P54,Junior1!$U:$U,0),1)&lt;&gt;"","/",""))),IF(INDEX(Junior1!$S:$S,MATCH($P54,Junior1!$Q:$Q,0),1)&lt;&gt;"","X",IF(INDEX(Junior1!$R:$R,MATCH($P54,Junior1!$Q:$Q,0),1)&lt;&gt;"","/",""))),IF(INDEX(Junior1!$N:$N,MATCH($P54,Junior1!$L:$L,0),1)&lt;&gt;"","X",IF(INDEX(Junior1!$M:$M,MATCH($P54,Junior1!$L:$L,0),1)&lt;&gt;"","/",""))),"")</f>
        <v/>
      </c>
      <c r="R54" s="67" t="str">
        <f>IF($P54&lt;&gt;"",IF(ISERROR(MATCH($P54,Junior2!$L:$L,0)),IF(ISERROR(MATCH($P54,Junior2!$Q:$Q,0)),IF(ISERROR(MATCH($P54,Junior2!$U:$U,0)),"",IF(INDEX(Junior2!$W:$W,MATCH($P54,Junior2!$U:$U,0),1)&lt;&gt;"","X",IF(INDEX(Junior2!$V:$V,MATCH($P54,Junior2!$U:$U,0),1)&lt;&gt;"","/",""))),IF(INDEX(Junior2!$S:$S,MATCH($P54,Junior2!$Q:$Q,0),1)&lt;&gt;"","X",IF(INDEX(Junior2!$R:$R,MATCH($P54,Junior2!$Q:$Q,0),1)&lt;&gt;"","/",""))),IF(INDEX(Junior2!$N:$N,MATCH($P54,Junior2!$L:$L,0),1)&lt;&gt;"","X",IF(INDEX(Junior2!$M:$M,MATCH($P54,Junior2!$L:$L,0),1)&lt;&gt;"","/",""))),"")</f>
        <v/>
      </c>
      <c r="S54" s="67" t="str">
        <f>IF($P54&lt;&gt;"",IF(ISERROR(MATCH($P54,Junior3!$L:$L,0)),IF(ISERROR(MATCH($P54,Junior3!$Q:$Q,0)),IF(ISERROR(MATCH($P54,Junior3!$U:$U,0)),"",IF(INDEX(Junior3!$W:$W,MATCH($P54,Junior3!$U:$U,0),1)&lt;&gt;"","X",IF(INDEX(Junior3!$V:$V,MATCH($P54,Junior3!$U:$U,0),1)&lt;&gt;"","/",""))),IF(INDEX(Junior3!$S:$S,MATCH($P54,Junior3!$Q:$Q,0),1)&lt;&gt;"","X",IF(INDEX(Junior3!$R:$R,MATCH($P54,Junior3!$Q:$Q,0),1)&lt;&gt;"","/",""))),IF(INDEX(Junior3!$N:$N,MATCH($P54,Junior3!$L:$L,0),1)&lt;&gt;"","X",IF(INDEX(Junior3!$M:$M,MATCH($P54,Junior3!$L:$L,0),1)&lt;&gt;"","/",""))),"")</f>
        <v/>
      </c>
      <c r="T54" s="70" t="str">
        <f>IF($P54&lt;&gt;"",IF(ISERROR(MATCH($P54,Junior4!$L:$L,0)),IF(ISERROR(MATCH($P54,Junior4!$Q:$Q,0)),IF(ISERROR(MATCH($P54,Junior4!$U:$U,0)),"",IF(INDEX(Junior4!$W:$W,MATCH($P54,Junior4!$U:$U,0),1)&lt;&gt;"","X",IF(INDEX(Junior4!$V:$V,MATCH($P54,Junior4!$U:$U,0),1)&lt;&gt;"","/",""))),IF(INDEX(Junior4!$S:$S,MATCH($P54,Junior4!$Q:$Q,0),1)&lt;&gt;"","X",IF(INDEX(Junior4!$R:$R,MATCH($P54,Junior4!$Q:$Q,0),1)&lt;&gt;"","/",""))),IF(INDEX(Junior4!$N:$N,MATCH($P54,Junior4!$L:$L,0),1)&lt;&gt;"","X",IF(INDEX(Junior4!$M:$M,MATCH($P54,Junior4!$L:$L,0),1)&lt;&gt;"","/",""))),"")</f>
        <v/>
      </c>
      <c r="U54" s="69" t="str">
        <f>IF($P54&lt;&gt;"",IF(ISERROR(MATCH($P54,Junior5!$L:$L,0)),IF(ISERROR(MATCH($P54,Junior5!$Q:$Q,0)),IF(ISERROR(MATCH($P54,Junior5!$U:$U,0)),"",IF(INDEX(Junior5!$W:$W,MATCH($P54,Junior5!$U:$U,0),1)&lt;&gt;"","X",IF(INDEX(Junior5!$V:$V,MATCH($P54,Junior5!$U:$U,0),1)&lt;&gt;"","/",""))),IF(INDEX(Junior5!$S:$S,MATCH($P54,Junior5!$Q:$Q,0),1)&lt;&gt;"","X",IF(INDEX(Junior5!$R:$R,MATCH($P54,Junior5!$Q:$Q,0),1)&lt;&gt;"","/",""))),IF(INDEX(Junior5!$N:$N,MATCH($P54,Junior5!$L:$L,0),1)&lt;&gt;"","X",IF(INDEX(Junior5!$M:$M,MATCH($P54,Junior5!$L:$L,0),1)&lt;&gt;"","/",""))),"")</f>
        <v/>
      </c>
      <c r="V54" s="67" t="str">
        <f>IF($P54&lt;&gt;"",IF(ISERROR(MATCH($P54,Junior6!$L:$L,0)),IF(ISERROR(MATCH($P54,Junior6!$Q:$Q,0)),IF(ISERROR(MATCH($P54,Junior6!$U:$U,0)),"",IF(INDEX(Junior6!$W:$W,MATCH($P54,Junior6!$U:$U,0),1)&lt;&gt;"","X",IF(INDEX(Junior6!$V:$V,MATCH($P54,Junior6!$U:$U,0),1)&lt;&gt;"","/",""))),IF(INDEX(Junior6!$S:$S,MATCH($P54,Junior6!$Q:$Q,0),1)&lt;&gt;"","X",IF(INDEX(Junior6!$R:$R,MATCH($P54,Junior6!$Q:$Q,0),1)&lt;&gt;"","/",""))),IF(INDEX(Junior6!$N:$N,MATCH($P54,Junior6!$L:$L,0),1)&lt;&gt;"","X",IF(INDEX(Junior6!$M:$M,MATCH($P54,Junior6!$L:$L,0),1)&lt;&gt;"","/",""))),"")</f>
        <v/>
      </c>
      <c r="W54" s="67" t="str">
        <f>IF($P54&lt;&gt;"",IF(ISERROR(MATCH($P54,Junior7!$L:$L,0)),IF(ISERROR(MATCH($P54,Junior7!$Q:$Q,0)),IF(ISERROR(MATCH($P54,Junior7!$U:$U,0)),"",IF(INDEX(Junior7!$W:$W,MATCH($P54,Junior7!$U:$U,0),1)&lt;&gt;"","X",IF(INDEX(Junior7!$V:$V,MATCH($P54,Junior7!$U:$U,0),1)&lt;&gt;"","/",""))),IF(INDEX(Junior7!$S:$S,MATCH($P54,Junior7!$Q:$Q,0),1)&lt;&gt;"","X",IF(INDEX(Junior7!$R:$R,MATCH($P54,Junior7!$Q:$Q,0),1)&lt;&gt;"","/",""))),IF(INDEX(Junior7!$N:$N,MATCH($P54,Junior7!$L:$L,0),1)&lt;&gt;"","X",IF(INDEX(Junior7!$M:$M,MATCH($P54,Junior7!$L:$L,0),1)&lt;&gt;"","/",""))),"")</f>
        <v/>
      </c>
      <c r="X54" s="70" t="str">
        <f>IF($P54&lt;&gt;"",IF(ISERROR(MATCH($P54,Junior8!$L:$L,0)),IF(ISERROR(MATCH($P54,Junior8!$Q:$Q,0)),IF(ISERROR(MATCH($P54,Junior8!$U:$U,0)),"",IF(INDEX(Junior8!$W:$W,MATCH($P54,Junior8!$U:$U,0),1)&lt;&gt;"","X",IF(INDEX(Junior8!$V:$V,MATCH($P54,Junior8!$U:$U,0),1)&lt;&gt;"","/",""))),IF(INDEX(Junior8!$S:$S,MATCH($P54,Junior8!$Q:$Q,0),1)&lt;&gt;"","X",IF(INDEX(Junior8!$R:$R,MATCH($P54,Junior8!$Q:$Q,0),1)&lt;&gt;"","/",""))),IF(INDEX(Junior8!$N:$N,MATCH($P54,Junior8!$L:$L,0),1)&lt;&gt;"","X",IF(INDEX(Junior8!$M:$M,MATCH($P54,Junior8!$L:$L,0),1)&lt;&gt;"","/",""))),"")</f>
        <v/>
      </c>
      <c r="Y54" s="94" t="str">
        <f>IF($P54&lt;&gt;"",IF(ISERROR(MATCH($P54,Junior9!$L:$L,0)),IF(ISERROR(MATCH($P54,Junior9!$Q:$Q,0)),IF(ISERROR(MATCH($P54,Junior9!$U:$U,0)),"",IF(INDEX(Junior9!$W:$W,MATCH($P54,Junior9!$U:$U,0),1)&lt;&gt;"","X",IF(INDEX(Junior9!$V:$V,MATCH($P54,Junior9!$U:$U,0),1)&lt;&gt;"","/",""))),IF(INDEX(Junior9!$S:$S,MATCH($P54,Junior9!$Q:$Q,0),1)&lt;&gt;"","X",IF(INDEX(Junior9!$R:$R,MATCH($P54,Junior9!$Q:$Q,0),1)&lt;&gt;"","/",""))),IF(INDEX(Junior9!$N:$N,MATCH($P54,Junior9!$L:$L,0),1)&lt;&gt;"","X",IF(INDEX(Junior9!$M:$M,MATCH($P54,Junior9!$L:$L,0),1)&lt;&gt;"","/",""))),"")</f>
        <v/>
      </c>
      <c r="Z54" s="67" t="str">
        <f>IF($P54&lt;&gt;"",IF(ISERROR(MATCH($P54,Junior10!$L:$L,0)),IF(ISERROR(MATCH($P54,Junior10!$Q:$Q,0)),IF(ISERROR(MATCH($P54,Junior10!$U:$U,0)),"",IF(INDEX(Junior10!$W:$W,MATCH($P54,Junior10!$U:$U,0),1)&lt;&gt;"","X",IF(INDEX(Junior10!$V:$V,MATCH($P54,Junior10!$U:$U,0),1)&lt;&gt;"","/",""))),IF(INDEX(Junior10!$S:$S,MATCH($P54,Junior10!$Q:$Q,0),1)&lt;&gt;"","X",IF(INDEX(Junior10!$R:$R,MATCH($P54,Junior10!$Q:$Q,0),1)&lt;&gt;"","/",""))),IF(INDEX(Junior10!$N:$N,MATCH($P54,Junior10!$L:$L,0),1)&lt;&gt;"","X",IF(INDEX(Junior10!$M:$M,MATCH($P54,Junior10!$L:$L,0),1)&lt;&gt;"","/",""))),"")</f>
        <v/>
      </c>
      <c r="AA54" s="67" t="str">
        <f>IF($P54&lt;&gt;"",IF(ISERROR(MATCH($P54,Junior11!$L:$L,0)),IF(ISERROR(MATCH($P54,Junior11!$Q:$Q,0)),IF(ISERROR(MATCH($P54,Junior11!$U:$U,0)),"",IF(INDEX(Junior11!$W:$W,MATCH($P54,Junior11!$U:$U,0),1)&lt;&gt;"","X",IF(INDEX(Junior11!$V:$V,MATCH($P54,Junior11!$U:$U,0),1)&lt;&gt;"","/",""))),IF(INDEX(Junior11!$S:$S,MATCH($P54,Junior11!$Q:$Q,0),1)&lt;&gt;"","X",IF(INDEX(Junior11!$R:$R,MATCH($P54,Junior11!$Q:$Q,0),1)&lt;&gt;"","/",""))),IF(INDEX(Junior11!$N:$N,MATCH($P54,Junior11!$L:$L,0),1)&lt;&gt;"","X",IF(INDEX(Junior11!$M:$M,MATCH($P54,Junior11!$L:$L,0),1)&lt;&gt;"","/",""))),"")</f>
        <v/>
      </c>
      <c r="AB54" s="70" t="str">
        <f>IF($P54&lt;&gt;"",IF(ISERROR(MATCH($P54,Junior12!$L:$L,0)),IF(ISERROR(MATCH($P54,Junior12!$Q:$Q,0)),IF(ISERROR(MATCH($P54,Junior12!$U:$U,0)),"",IF(INDEX(Junior12!$W:$W,MATCH($P54,Junior12!$U:$U,0),1)&lt;&gt;"","X",IF(INDEX(Junior12!$V:$V,MATCH($P54,Junior12!$U:$U,0),1)&lt;&gt;"","/",""))),IF(INDEX(Junior12!$S:$S,MATCH($P54,Junior12!$Q:$Q,0),1)&lt;&gt;"","X",IF(INDEX(Junior12!$R:$R,MATCH($P54,Junior12!$Q:$Q,0),1)&lt;&gt;"","/",""))),IF(INDEX(Junior12!$N:$N,MATCH($P54,Junior12!$L:$L,0),1)&lt;&gt;"","X",IF(INDEX(Junior12!$M:$M,MATCH($P54,Junior12!$L:$L,0),1)&lt;&gt;"","/",""))),"")</f>
        <v/>
      </c>
    </row>
    <row r="55" spans="1:28" ht="15.75" thickBot="1" x14ac:dyDescent="0.3">
      <c r="A55" s="113" t="s">
        <v>67</v>
      </c>
      <c r="B55" s="114"/>
      <c r="C55" s="114"/>
      <c r="D55" s="114"/>
      <c r="E55" s="114"/>
      <c r="F55" s="114"/>
      <c r="G55" s="114"/>
      <c r="H55" s="114"/>
      <c r="I55" s="114"/>
      <c r="J55" s="114"/>
      <c r="K55" s="114"/>
      <c r="L55" s="114"/>
      <c r="M55" s="115"/>
      <c r="O55" s="128"/>
      <c r="P55" s="129"/>
      <c r="Q55" s="69" t="str">
        <f>IF($P55&lt;&gt;"",IF(ISERROR(MATCH($P55,Junior1!$L:$L,0)),IF(ISERROR(MATCH($P55,Junior1!$Q:$Q,0)),IF(ISERROR(MATCH($P55,Junior1!$U:$U,0)),"",IF(INDEX(Junior1!$W:$W,MATCH($P55,Junior1!$U:$U,0),1)&lt;&gt;"","X",IF(INDEX(Junior1!$V:$V,MATCH($P55,Junior1!$U:$U,0),1)&lt;&gt;"","/",""))),IF(INDEX(Junior1!$S:$S,MATCH($P55,Junior1!$Q:$Q,0),1)&lt;&gt;"","X",IF(INDEX(Junior1!$R:$R,MATCH($P55,Junior1!$Q:$Q,0),1)&lt;&gt;"","/",""))),IF(INDEX(Junior1!$N:$N,MATCH($P55,Junior1!$L:$L,0),1)&lt;&gt;"","X",IF(INDEX(Junior1!$M:$M,MATCH($P55,Junior1!$L:$L,0),1)&lt;&gt;"","/",""))),"")</f>
        <v/>
      </c>
      <c r="R55" s="67" t="str">
        <f>IF($P55&lt;&gt;"",IF(ISERROR(MATCH($P55,Junior2!$L:$L,0)),IF(ISERROR(MATCH($P55,Junior2!$Q:$Q,0)),IF(ISERROR(MATCH($P55,Junior2!$U:$U,0)),"",IF(INDEX(Junior2!$W:$W,MATCH($P55,Junior2!$U:$U,0),1)&lt;&gt;"","X",IF(INDEX(Junior2!$V:$V,MATCH($P55,Junior2!$U:$U,0),1)&lt;&gt;"","/",""))),IF(INDEX(Junior2!$S:$S,MATCH($P55,Junior2!$Q:$Q,0),1)&lt;&gt;"","X",IF(INDEX(Junior2!$R:$R,MATCH($P55,Junior2!$Q:$Q,0),1)&lt;&gt;"","/",""))),IF(INDEX(Junior2!$N:$N,MATCH($P55,Junior2!$L:$L,0),1)&lt;&gt;"","X",IF(INDEX(Junior2!$M:$M,MATCH($P55,Junior2!$L:$L,0),1)&lt;&gt;"","/",""))),"")</f>
        <v/>
      </c>
      <c r="S55" s="67" t="str">
        <f>IF($P55&lt;&gt;"",IF(ISERROR(MATCH($P55,Junior3!$L:$L,0)),IF(ISERROR(MATCH($P55,Junior3!$Q:$Q,0)),IF(ISERROR(MATCH($P55,Junior3!$U:$U,0)),"",IF(INDEX(Junior3!$W:$W,MATCH($P55,Junior3!$U:$U,0),1)&lt;&gt;"","X",IF(INDEX(Junior3!$V:$V,MATCH($P55,Junior3!$U:$U,0),1)&lt;&gt;"","/",""))),IF(INDEX(Junior3!$S:$S,MATCH($P55,Junior3!$Q:$Q,0),1)&lt;&gt;"","X",IF(INDEX(Junior3!$R:$R,MATCH($P55,Junior3!$Q:$Q,0),1)&lt;&gt;"","/",""))),IF(INDEX(Junior3!$N:$N,MATCH($P55,Junior3!$L:$L,0),1)&lt;&gt;"","X",IF(INDEX(Junior3!$M:$M,MATCH($P55,Junior3!$L:$L,0),1)&lt;&gt;"","/",""))),"")</f>
        <v/>
      </c>
      <c r="T55" s="70" t="str">
        <f>IF($P55&lt;&gt;"",IF(ISERROR(MATCH($P55,Junior4!$L:$L,0)),IF(ISERROR(MATCH($P55,Junior4!$Q:$Q,0)),IF(ISERROR(MATCH($P55,Junior4!$U:$U,0)),"",IF(INDEX(Junior4!$W:$W,MATCH($P55,Junior4!$U:$U,0),1)&lt;&gt;"","X",IF(INDEX(Junior4!$V:$V,MATCH($P55,Junior4!$U:$U,0),1)&lt;&gt;"","/",""))),IF(INDEX(Junior4!$S:$S,MATCH($P55,Junior4!$Q:$Q,0),1)&lt;&gt;"","X",IF(INDEX(Junior4!$R:$R,MATCH($P55,Junior4!$Q:$Q,0),1)&lt;&gt;"","/",""))),IF(INDEX(Junior4!$N:$N,MATCH($P55,Junior4!$L:$L,0),1)&lt;&gt;"","X",IF(INDEX(Junior4!$M:$M,MATCH($P55,Junior4!$L:$L,0),1)&lt;&gt;"","/",""))),"")</f>
        <v/>
      </c>
      <c r="U55" s="69" t="str">
        <f>IF($P55&lt;&gt;"",IF(ISERROR(MATCH($P55,Junior5!$L:$L,0)),IF(ISERROR(MATCH($P55,Junior5!$Q:$Q,0)),IF(ISERROR(MATCH($P55,Junior5!$U:$U,0)),"",IF(INDEX(Junior5!$W:$W,MATCH($P55,Junior5!$U:$U,0),1)&lt;&gt;"","X",IF(INDEX(Junior5!$V:$V,MATCH($P55,Junior5!$U:$U,0),1)&lt;&gt;"","/",""))),IF(INDEX(Junior5!$S:$S,MATCH($P55,Junior5!$Q:$Q,0),1)&lt;&gt;"","X",IF(INDEX(Junior5!$R:$R,MATCH($P55,Junior5!$Q:$Q,0),1)&lt;&gt;"","/",""))),IF(INDEX(Junior5!$N:$N,MATCH($P55,Junior5!$L:$L,0),1)&lt;&gt;"","X",IF(INDEX(Junior5!$M:$M,MATCH($P55,Junior5!$L:$L,0),1)&lt;&gt;"","/",""))),"")</f>
        <v/>
      </c>
      <c r="V55" s="67" t="str">
        <f>IF($P55&lt;&gt;"",IF(ISERROR(MATCH($P55,Junior6!$L:$L,0)),IF(ISERROR(MATCH($P55,Junior6!$Q:$Q,0)),IF(ISERROR(MATCH($P55,Junior6!$U:$U,0)),"",IF(INDEX(Junior6!$W:$W,MATCH($P55,Junior6!$U:$U,0),1)&lt;&gt;"","X",IF(INDEX(Junior6!$V:$V,MATCH($P55,Junior6!$U:$U,0),1)&lt;&gt;"","/",""))),IF(INDEX(Junior6!$S:$S,MATCH($P55,Junior6!$Q:$Q,0),1)&lt;&gt;"","X",IF(INDEX(Junior6!$R:$R,MATCH($P55,Junior6!$Q:$Q,0),1)&lt;&gt;"","/",""))),IF(INDEX(Junior6!$N:$N,MATCH($P55,Junior6!$L:$L,0),1)&lt;&gt;"","X",IF(INDEX(Junior6!$M:$M,MATCH($P55,Junior6!$L:$L,0),1)&lt;&gt;"","/",""))),"")</f>
        <v/>
      </c>
      <c r="W55" s="67" t="str">
        <f>IF($P55&lt;&gt;"",IF(ISERROR(MATCH($P55,Junior7!$L:$L,0)),IF(ISERROR(MATCH($P55,Junior7!$Q:$Q,0)),IF(ISERROR(MATCH($P55,Junior7!$U:$U,0)),"",IF(INDEX(Junior7!$W:$W,MATCH($P55,Junior7!$U:$U,0),1)&lt;&gt;"","X",IF(INDEX(Junior7!$V:$V,MATCH($P55,Junior7!$U:$U,0),1)&lt;&gt;"","/",""))),IF(INDEX(Junior7!$S:$S,MATCH($P55,Junior7!$Q:$Q,0),1)&lt;&gt;"","X",IF(INDEX(Junior7!$R:$R,MATCH($P55,Junior7!$Q:$Q,0),1)&lt;&gt;"","/",""))),IF(INDEX(Junior7!$N:$N,MATCH($P55,Junior7!$L:$L,0),1)&lt;&gt;"","X",IF(INDEX(Junior7!$M:$M,MATCH($P55,Junior7!$L:$L,0),1)&lt;&gt;"","/",""))),"")</f>
        <v/>
      </c>
      <c r="X55" s="70" t="str">
        <f>IF($P55&lt;&gt;"",IF(ISERROR(MATCH($P55,Junior8!$L:$L,0)),IF(ISERROR(MATCH($P55,Junior8!$Q:$Q,0)),IF(ISERROR(MATCH($P55,Junior8!$U:$U,0)),"",IF(INDEX(Junior8!$W:$W,MATCH($P55,Junior8!$U:$U,0),1)&lt;&gt;"","X",IF(INDEX(Junior8!$V:$V,MATCH($P55,Junior8!$U:$U,0),1)&lt;&gt;"","/",""))),IF(INDEX(Junior8!$S:$S,MATCH($P55,Junior8!$Q:$Q,0),1)&lt;&gt;"","X",IF(INDEX(Junior8!$R:$R,MATCH($P55,Junior8!$Q:$Q,0),1)&lt;&gt;"","/",""))),IF(INDEX(Junior8!$N:$N,MATCH($P55,Junior8!$L:$L,0),1)&lt;&gt;"","X",IF(INDEX(Junior8!$M:$M,MATCH($P55,Junior8!$L:$L,0),1)&lt;&gt;"","/",""))),"")</f>
        <v/>
      </c>
      <c r="Y55" s="94" t="str">
        <f>IF($P55&lt;&gt;"",IF(ISERROR(MATCH($P55,Junior9!$L:$L,0)),IF(ISERROR(MATCH($P55,Junior9!$Q:$Q,0)),IF(ISERROR(MATCH($P55,Junior9!$U:$U,0)),"",IF(INDEX(Junior9!$W:$W,MATCH($P55,Junior9!$U:$U,0),1)&lt;&gt;"","X",IF(INDEX(Junior9!$V:$V,MATCH($P55,Junior9!$U:$U,0),1)&lt;&gt;"","/",""))),IF(INDEX(Junior9!$S:$S,MATCH($P55,Junior9!$Q:$Q,0),1)&lt;&gt;"","X",IF(INDEX(Junior9!$R:$R,MATCH($P55,Junior9!$Q:$Q,0),1)&lt;&gt;"","/",""))),IF(INDEX(Junior9!$N:$N,MATCH($P55,Junior9!$L:$L,0),1)&lt;&gt;"","X",IF(INDEX(Junior9!$M:$M,MATCH($P55,Junior9!$L:$L,0),1)&lt;&gt;"","/",""))),"")</f>
        <v/>
      </c>
      <c r="Z55" s="67" t="str">
        <f>IF($P55&lt;&gt;"",IF(ISERROR(MATCH($P55,Junior10!$L:$L,0)),IF(ISERROR(MATCH($P55,Junior10!$Q:$Q,0)),IF(ISERROR(MATCH($P55,Junior10!$U:$U,0)),"",IF(INDEX(Junior10!$W:$W,MATCH($P55,Junior10!$U:$U,0),1)&lt;&gt;"","X",IF(INDEX(Junior10!$V:$V,MATCH($P55,Junior10!$U:$U,0),1)&lt;&gt;"","/",""))),IF(INDEX(Junior10!$S:$S,MATCH($P55,Junior10!$Q:$Q,0),1)&lt;&gt;"","X",IF(INDEX(Junior10!$R:$R,MATCH($P55,Junior10!$Q:$Q,0),1)&lt;&gt;"","/",""))),IF(INDEX(Junior10!$N:$N,MATCH($P55,Junior10!$L:$L,0),1)&lt;&gt;"","X",IF(INDEX(Junior10!$M:$M,MATCH($P55,Junior10!$L:$L,0),1)&lt;&gt;"","/",""))),"")</f>
        <v/>
      </c>
      <c r="AA55" s="67" t="str">
        <f>IF($P55&lt;&gt;"",IF(ISERROR(MATCH($P55,Junior11!$L:$L,0)),IF(ISERROR(MATCH($P55,Junior11!$Q:$Q,0)),IF(ISERROR(MATCH($P55,Junior11!$U:$U,0)),"",IF(INDEX(Junior11!$W:$W,MATCH($P55,Junior11!$U:$U,0),1)&lt;&gt;"","X",IF(INDEX(Junior11!$V:$V,MATCH($P55,Junior11!$U:$U,0),1)&lt;&gt;"","/",""))),IF(INDEX(Junior11!$S:$S,MATCH($P55,Junior11!$Q:$Q,0),1)&lt;&gt;"","X",IF(INDEX(Junior11!$R:$R,MATCH($P55,Junior11!$Q:$Q,0),1)&lt;&gt;"","/",""))),IF(INDEX(Junior11!$N:$N,MATCH($P55,Junior11!$L:$L,0),1)&lt;&gt;"","X",IF(INDEX(Junior11!$M:$M,MATCH($P55,Junior11!$L:$L,0),1)&lt;&gt;"","/",""))),"")</f>
        <v/>
      </c>
      <c r="AB55" s="70" t="str">
        <f>IF($P55&lt;&gt;"",IF(ISERROR(MATCH($P55,Junior12!$L:$L,0)),IF(ISERROR(MATCH($P55,Junior12!$Q:$Q,0)),IF(ISERROR(MATCH($P55,Junior12!$U:$U,0)),"",IF(INDEX(Junior12!$W:$W,MATCH($P55,Junior12!$U:$U,0),1)&lt;&gt;"","X",IF(INDEX(Junior12!$V:$V,MATCH($P55,Junior12!$U:$U,0),1)&lt;&gt;"","/",""))),IF(INDEX(Junior12!$S:$S,MATCH($P55,Junior12!$Q:$Q,0),1)&lt;&gt;"","X",IF(INDEX(Junior12!$R:$R,MATCH($P55,Junior12!$Q:$Q,0),1)&lt;&gt;"","/",""))),IF(INDEX(Junior12!$N:$N,MATCH($P55,Junior12!$L:$L,0),1)&lt;&gt;"","X",IF(INDEX(Junior12!$M:$M,MATCH($P55,Junior12!$L:$L,0),1)&lt;&gt;"","/",""))),"")</f>
        <v/>
      </c>
    </row>
    <row r="56" spans="1:28" x14ac:dyDescent="0.25">
      <c r="A56" s="90" t="s">
        <v>55</v>
      </c>
      <c r="B56" s="74" t="str">
        <f>IFERROR(IF(Junior1!$I61="-","-",IF(Junior1!$J61&lt;&gt;"","X",IF(AND(Junior1!$I61&lt;&gt;"",Junior1!$I61&lt;&gt;"-"),"/",""))),"")</f>
        <v/>
      </c>
      <c r="C56" s="78" t="str">
        <f>IFERROR(IF(Junior2!$I61="-","-",IF(Junior2!$J61&lt;&gt;"","X",IF(AND(Junior2!$I61&lt;&gt;"",Junior2!$I61&lt;&gt;"-"),"/",""))),"")</f>
        <v/>
      </c>
      <c r="D56" s="78" t="str">
        <f>IFERROR(IF(Junior3!$I61="-","-",IF(Junior3!$J61&lt;&gt;"","X",IF(AND(Junior3!$I61&lt;&gt;"",Junior3!$I61&lt;&gt;"-"),"/",""))),"")</f>
        <v/>
      </c>
      <c r="E56" s="79" t="str">
        <f>IFERROR(IF(Junior4!$I61="-","-",IF(Junior4!$J61&lt;&gt;"","X",IF(AND(Junior4!$I61&lt;&gt;"",Junior4!$I61&lt;&gt;"-"),"/",""))),"")</f>
        <v/>
      </c>
      <c r="F56" s="77" t="str">
        <f>IFERROR(IF(Junior5!$I61="-","-",IF(Junior5!$J61&lt;&gt;"","X",IF(AND(Junior5!$I61&lt;&gt;"",Junior5!$I61&lt;&gt;"-"),"/",""))),"")</f>
        <v/>
      </c>
      <c r="G56" s="78" t="str">
        <f>IFERROR(IF(Junior6!$I61="-","-",IF(Junior6!$J61&lt;&gt;"","X",IF(AND(Junior6!$I61&lt;&gt;"",Junior6!$I61&lt;&gt;"-"),"/",""))),"")</f>
        <v/>
      </c>
      <c r="H56" s="78" t="str">
        <f>IFERROR(IF(Junior7!$I61="-","-",IF(Junior7!$J61&lt;&gt;"","X",IF(AND(Junior7!$I61&lt;&gt;"",Junior7!$I61&lt;&gt;"-"),"/",""))),"")</f>
        <v/>
      </c>
      <c r="I56" s="79" t="str">
        <f>IFERROR(IF(Junior8!$I61="-","-",IF(Junior8!$J61&lt;&gt;"","X",IF(AND(Junior8!$I61&lt;&gt;"",Junior8!$I61&lt;&gt;"-"),"/",""))),"")</f>
        <v/>
      </c>
      <c r="J56" s="77" t="str">
        <f>IFERROR(IF(Junior9!$I61="-","-",IF(Junior9!$J61&lt;&gt;"","X",IF(AND(Junior9!$I61&lt;&gt;"",Junior9!$I61&lt;&gt;"-"),"/",""))),"")</f>
        <v/>
      </c>
      <c r="K56" s="78" t="str">
        <f>IFERROR(IF(Junior10!$I61="-","-",IF(Junior10!$J61&lt;&gt;"","X",IF(AND(Junior10!$I61&lt;&gt;"",Junior10!$I61&lt;&gt;"-"),"/",""))),"")</f>
        <v/>
      </c>
      <c r="L56" s="78" t="str">
        <f>IFERROR(IF(Junior11!$I61="-","-",IF(Junior11!$J61&lt;&gt;"","X",IF(AND(Junior11!$I61&lt;&gt;"",Junior11!$I61&lt;&gt;"-"),"/",""))),"")</f>
        <v/>
      </c>
      <c r="M56" s="79" t="str">
        <f>IFERROR(IF(Junior12!$I61="-","-",IF(Junior12!$J61&lt;&gt;"","X",IF(AND(Junior12!$I61&lt;&gt;"",Junior12!$I61&lt;&gt;"-"),"/",""))),"")</f>
        <v/>
      </c>
      <c r="O56" s="128"/>
      <c r="P56" s="129"/>
      <c r="Q56" s="69" t="str">
        <f>IF($P56&lt;&gt;"",IF(ISERROR(MATCH($P56,Junior1!$L:$L,0)),IF(ISERROR(MATCH($P56,Junior1!$Q:$Q,0)),IF(ISERROR(MATCH($P56,Junior1!$U:$U,0)),"",IF(INDEX(Junior1!$W:$W,MATCH($P56,Junior1!$U:$U,0),1)&lt;&gt;"","X",IF(INDEX(Junior1!$V:$V,MATCH($P56,Junior1!$U:$U,0),1)&lt;&gt;"","/",""))),IF(INDEX(Junior1!$S:$S,MATCH($P56,Junior1!$Q:$Q,0),1)&lt;&gt;"","X",IF(INDEX(Junior1!$R:$R,MATCH($P56,Junior1!$Q:$Q,0),1)&lt;&gt;"","/",""))),IF(INDEX(Junior1!$N:$N,MATCH($P56,Junior1!$L:$L,0),1)&lt;&gt;"","X",IF(INDEX(Junior1!$M:$M,MATCH($P56,Junior1!$L:$L,0),1)&lt;&gt;"","/",""))),"")</f>
        <v/>
      </c>
      <c r="R56" s="67" t="str">
        <f>IF($P56&lt;&gt;"",IF(ISERROR(MATCH($P56,Junior2!$L:$L,0)),IF(ISERROR(MATCH($P56,Junior2!$Q:$Q,0)),IF(ISERROR(MATCH($P56,Junior2!$U:$U,0)),"",IF(INDEX(Junior2!$W:$W,MATCH($P56,Junior2!$U:$U,0),1)&lt;&gt;"","X",IF(INDEX(Junior2!$V:$V,MATCH($P56,Junior2!$U:$U,0),1)&lt;&gt;"","/",""))),IF(INDEX(Junior2!$S:$S,MATCH($P56,Junior2!$Q:$Q,0),1)&lt;&gt;"","X",IF(INDEX(Junior2!$R:$R,MATCH($P56,Junior2!$Q:$Q,0),1)&lt;&gt;"","/",""))),IF(INDEX(Junior2!$N:$N,MATCH($P56,Junior2!$L:$L,0),1)&lt;&gt;"","X",IF(INDEX(Junior2!$M:$M,MATCH($P56,Junior2!$L:$L,0),1)&lt;&gt;"","/",""))),"")</f>
        <v/>
      </c>
      <c r="S56" s="67" t="str">
        <f>IF($P56&lt;&gt;"",IF(ISERROR(MATCH($P56,Junior3!$L:$L,0)),IF(ISERROR(MATCH($P56,Junior3!$Q:$Q,0)),IF(ISERROR(MATCH($P56,Junior3!$U:$U,0)),"",IF(INDEX(Junior3!$W:$W,MATCH($P56,Junior3!$U:$U,0),1)&lt;&gt;"","X",IF(INDEX(Junior3!$V:$V,MATCH($P56,Junior3!$U:$U,0),1)&lt;&gt;"","/",""))),IF(INDEX(Junior3!$S:$S,MATCH($P56,Junior3!$Q:$Q,0),1)&lt;&gt;"","X",IF(INDEX(Junior3!$R:$R,MATCH($P56,Junior3!$Q:$Q,0),1)&lt;&gt;"","/",""))),IF(INDEX(Junior3!$N:$N,MATCH($P56,Junior3!$L:$L,0),1)&lt;&gt;"","X",IF(INDEX(Junior3!$M:$M,MATCH($P56,Junior3!$L:$L,0),1)&lt;&gt;"","/",""))),"")</f>
        <v/>
      </c>
      <c r="T56" s="70" t="str">
        <f>IF($P56&lt;&gt;"",IF(ISERROR(MATCH($P56,Junior4!$L:$L,0)),IF(ISERROR(MATCH($P56,Junior4!$Q:$Q,0)),IF(ISERROR(MATCH($P56,Junior4!$U:$U,0)),"",IF(INDEX(Junior4!$W:$W,MATCH($P56,Junior4!$U:$U,0),1)&lt;&gt;"","X",IF(INDEX(Junior4!$V:$V,MATCH($P56,Junior4!$U:$U,0),1)&lt;&gt;"","/",""))),IF(INDEX(Junior4!$S:$S,MATCH($P56,Junior4!$Q:$Q,0),1)&lt;&gt;"","X",IF(INDEX(Junior4!$R:$R,MATCH($P56,Junior4!$Q:$Q,0),1)&lt;&gt;"","/",""))),IF(INDEX(Junior4!$N:$N,MATCH($P56,Junior4!$L:$L,0),1)&lt;&gt;"","X",IF(INDEX(Junior4!$M:$M,MATCH($P56,Junior4!$L:$L,0),1)&lt;&gt;"","/",""))),"")</f>
        <v/>
      </c>
      <c r="U56" s="69" t="str">
        <f>IF($P56&lt;&gt;"",IF(ISERROR(MATCH($P56,Junior5!$L:$L,0)),IF(ISERROR(MATCH($P56,Junior5!$Q:$Q,0)),IF(ISERROR(MATCH($P56,Junior5!$U:$U,0)),"",IF(INDEX(Junior5!$W:$W,MATCH($P56,Junior5!$U:$U,0),1)&lt;&gt;"","X",IF(INDEX(Junior5!$V:$V,MATCH($P56,Junior5!$U:$U,0),1)&lt;&gt;"","/",""))),IF(INDEX(Junior5!$S:$S,MATCH($P56,Junior5!$Q:$Q,0),1)&lt;&gt;"","X",IF(INDEX(Junior5!$R:$R,MATCH($P56,Junior5!$Q:$Q,0),1)&lt;&gt;"","/",""))),IF(INDEX(Junior5!$N:$N,MATCH($P56,Junior5!$L:$L,0),1)&lt;&gt;"","X",IF(INDEX(Junior5!$M:$M,MATCH($P56,Junior5!$L:$L,0),1)&lt;&gt;"","/",""))),"")</f>
        <v/>
      </c>
      <c r="V56" s="67" t="str">
        <f>IF($P56&lt;&gt;"",IF(ISERROR(MATCH($P56,Junior6!$L:$L,0)),IF(ISERROR(MATCH($P56,Junior6!$Q:$Q,0)),IF(ISERROR(MATCH($P56,Junior6!$U:$U,0)),"",IF(INDEX(Junior6!$W:$W,MATCH($P56,Junior6!$U:$U,0),1)&lt;&gt;"","X",IF(INDEX(Junior6!$V:$V,MATCH($P56,Junior6!$U:$U,0),1)&lt;&gt;"","/",""))),IF(INDEX(Junior6!$S:$S,MATCH($P56,Junior6!$Q:$Q,0),1)&lt;&gt;"","X",IF(INDEX(Junior6!$R:$R,MATCH($P56,Junior6!$Q:$Q,0),1)&lt;&gt;"","/",""))),IF(INDEX(Junior6!$N:$N,MATCH($P56,Junior6!$L:$L,0),1)&lt;&gt;"","X",IF(INDEX(Junior6!$M:$M,MATCH($P56,Junior6!$L:$L,0),1)&lt;&gt;"","/",""))),"")</f>
        <v/>
      </c>
      <c r="W56" s="67" t="str">
        <f>IF($P56&lt;&gt;"",IF(ISERROR(MATCH($P56,Junior7!$L:$L,0)),IF(ISERROR(MATCH($P56,Junior7!$Q:$Q,0)),IF(ISERROR(MATCH($P56,Junior7!$U:$U,0)),"",IF(INDEX(Junior7!$W:$W,MATCH($P56,Junior7!$U:$U,0),1)&lt;&gt;"","X",IF(INDEX(Junior7!$V:$V,MATCH($P56,Junior7!$U:$U,0),1)&lt;&gt;"","/",""))),IF(INDEX(Junior7!$S:$S,MATCH($P56,Junior7!$Q:$Q,0),1)&lt;&gt;"","X",IF(INDEX(Junior7!$R:$R,MATCH($P56,Junior7!$Q:$Q,0),1)&lt;&gt;"","/",""))),IF(INDEX(Junior7!$N:$N,MATCH($P56,Junior7!$L:$L,0),1)&lt;&gt;"","X",IF(INDEX(Junior7!$M:$M,MATCH($P56,Junior7!$L:$L,0),1)&lt;&gt;"","/",""))),"")</f>
        <v/>
      </c>
      <c r="X56" s="70" t="str">
        <f>IF($P56&lt;&gt;"",IF(ISERROR(MATCH($P56,Junior8!$L:$L,0)),IF(ISERROR(MATCH($P56,Junior8!$Q:$Q,0)),IF(ISERROR(MATCH($P56,Junior8!$U:$U,0)),"",IF(INDEX(Junior8!$W:$W,MATCH($P56,Junior8!$U:$U,0),1)&lt;&gt;"","X",IF(INDEX(Junior8!$V:$V,MATCH($P56,Junior8!$U:$U,0),1)&lt;&gt;"","/",""))),IF(INDEX(Junior8!$S:$S,MATCH($P56,Junior8!$Q:$Q,0),1)&lt;&gt;"","X",IF(INDEX(Junior8!$R:$R,MATCH($P56,Junior8!$Q:$Q,0),1)&lt;&gt;"","/",""))),IF(INDEX(Junior8!$N:$N,MATCH($P56,Junior8!$L:$L,0),1)&lt;&gt;"","X",IF(INDEX(Junior8!$M:$M,MATCH($P56,Junior8!$L:$L,0),1)&lt;&gt;"","/",""))),"")</f>
        <v/>
      </c>
      <c r="Y56" s="94" t="str">
        <f>IF($P56&lt;&gt;"",IF(ISERROR(MATCH($P56,Junior9!$L:$L,0)),IF(ISERROR(MATCH($P56,Junior9!$Q:$Q,0)),IF(ISERROR(MATCH($P56,Junior9!$U:$U,0)),"",IF(INDEX(Junior9!$W:$W,MATCH($P56,Junior9!$U:$U,0),1)&lt;&gt;"","X",IF(INDEX(Junior9!$V:$V,MATCH($P56,Junior9!$U:$U,0),1)&lt;&gt;"","/",""))),IF(INDEX(Junior9!$S:$S,MATCH($P56,Junior9!$Q:$Q,0),1)&lt;&gt;"","X",IF(INDEX(Junior9!$R:$R,MATCH($P56,Junior9!$Q:$Q,0),1)&lt;&gt;"","/",""))),IF(INDEX(Junior9!$N:$N,MATCH($P56,Junior9!$L:$L,0),1)&lt;&gt;"","X",IF(INDEX(Junior9!$M:$M,MATCH($P56,Junior9!$L:$L,0),1)&lt;&gt;"","/",""))),"")</f>
        <v/>
      </c>
      <c r="Z56" s="67" t="str">
        <f>IF($P56&lt;&gt;"",IF(ISERROR(MATCH($P56,Junior10!$L:$L,0)),IF(ISERROR(MATCH($P56,Junior10!$Q:$Q,0)),IF(ISERROR(MATCH($P56,Junior10!$U:$U,0)),"",IF(INDEX(Junior10!$W:$W,MATCH($P56,Junior10!$U:$U,0),1)&lt;&gt;"","X",IF(INDEX(Junior10!$V:$V,MATCH($P56,Junior10!$U:$U,0),1)&lt;&gt;"","/",""))),IF(INDEX(Junior10!$S:$S,MATCH($P56,Junior10!$Q:$Q,0),1)&lt;&gt;"","X",IF(INDEX(Junior10!$R:$R,MATCH($P56,Junior10!$Q:$Q,0),1)&lt;&gt;"","/",""))),IF(INDEX(Junior10!$N:$N,MATCH($P56,Junior10!$L:$L,0),1)&lt;&gt;"","X",IF(INDEX(Junior10!$M:$M,MATCH($P56,Junior10!$L:$L,0),1)&lt;&gt;"","/",""))),"")</f>
        <v/>
      </c>
      <c r="AA56" s="67" t="str">
        <f>IF($P56&lt;&gt;"",IF(ISERROR(MATCH($P56,Junior11!$L:$L,0)),IF(ISERROR(MATCH($P56,Junior11!$Q:$Q,0)),IF(ISERROR(MATCH($P56,Junior11!$U:$U,0)),"",IF(INDEX(Junior11!$W:$W,MATCH($P56,Junior11!$U:$U,0),1)&lt;&gt;"","X",IF(INDEX(Junior11!$V:$V,MATCH($P56,Junior11!$U:$U,0),1)&lt;&gt;"","/",""))),IF(INDEX(Junior11!$S:$S,MATCH($P56,Junior11!$Q:$Q,0),1)&lt;&gt;"","X",IF(INDEX(Junior11!$R:$R,MATCH($P56,Junior11!$Q:$Q,0),1)&lt;&gt;"","/",""))),IF(INDEX(Junior11!$N:$N,MATCH($P56,Junior11!$L:$L,0),1)&lt;&gt;"","X",IF(INDEX(Junior11!$M:$M,MATCH($P56,Junior11!$L:$L,0),1)&lt;&gt;"","/",""))),"")</f>
        <v/>
      </c>
      <c r="AB56" s="70" t="str">
        <f>IF($P56&lt;&gt;"",IF(ISERROR(MATCH($P56,Junior12!$L:$L,0)),IF(ISERROR(MATCH($P56,Junior12!$Q:$Q,0)),IF(ISERROR(MATCH($P56,Junior12!$U:$U,0)),"",IF(INDEX(Junior12!$W:$W,MATCH($P56,Junior12!$U:$U,0),1)&lt;&gt;"","X",IF(INDEX(Junior12!$V:$V,MATCH($P56,Junior12!$U:$U,0),1)&lt;&gt;"","/",""))),IF(INDEX(Junior12!$S:$S,MATCH($P56,Junior12!$Q:$Q,0),1)&lt;&gt;"","X",IF(INDEX(Junior12!$R:$R,MATCH($P56,Junior12!$Q:$Q,0),1)&lt;&gt;"","/",""))),IF(INDEX(Junior12!$N:$N,MATCH($P56,Junior12!$L:$L,0),1)&lt;&gt;"","X",IF(INDEX(Junior12!$M:$M,MATCH($P56,Junior12!$L:$L,0),1)&lt;&gt;"","/",""))),"")</f>
        <v/>
      </c>
    </row>
    <row r="57" spans="1:28" x14ac:dyDescent="0.25">
      <c r="A57" s="87" t="s">
        <v>56</v>
      </c>
      <c r="B57" s="69" t="str">
        <f>IFERROR(IF(Junior1!$I62="-","-",IF(Junior1!$J62&lt;&gt;"","X",IF(AND(Junior1!$I62&lt;&gt;"",Junior1!$I62&lt;&gt;"-"),"/",""))),"")</f>
        <v/>
      </c>
      <c r="C57" s="67" t="str">
        <f>IFERROR(IF(Junior2!$I62="-","-",IF(Junior2!$J62&lt;&gt;"","X",IF(AND(Junior2!$I62&lt;&gt;"",Junior2!$I62&lt;&gt;"-"),"/",""))),"")</f>
        <v/>
      </c>
      <c r="D57" s="67" t="str">
        <f>IFERROR(IF(Junior3!$I62="-","-",IF(Junior3!$J62&lt;&gt;"","X",IF(AND(Junior3!$I62&lt;&gt;"",Junior3!$I62&lt;&gt;"-"),"/",""))),"")</f>
        <v/>
      </c>
      <c r="E57" s="70" t="str">
        <f>IFERROR(IF(Junior4!$I62="-","-",IF(Junior4!$J62&lt;&gt;"","X",IF(AND(Junior4!$I62&lt;&gt;"",Junior4!$I62&lt;&gt;"-"),"/",""))),"")</f>
        <v/>
      </c>
      <c r="F57" s="69" t="str">
        <f>IFERROR(IF(Junior5!$I62="-","-",IF(Junior5!$J62&lt;&gt;"","X",IF(AND(Junior5!$I62&lt;&gt;"",Junior5!$I62&lt;&gt;"-"),"/",""))),"")</f>
        <v/>
      </c>
      <c r="G57" s="67" t="str">
        <f>IFERROR(IF(Junior6!$I62="-","-",IF(Junior6!$J62&lt;&gt;"","X",IF(AND(Junior6!$I62&lt;&gt;"",Junior6!$I62&lt;&gt;"-"),"/",""))),"")</f>
        <v/>
      </c>
      <c r="H57" s="67" t="str">
        <f>IFERROR(IF(Junior7!$I62="-","-",IF(Junior7!$J62&lt;&gt;"","X",IF(AND(Junior7!$I62&lt;&gt;"",Junior7!$I62&lt;&gt;"-"),"/",""))),"")</f>
        <v/>
      </c>
      <c r="I57" s="70" t="str">
        <f>IFERROR(IF(Junior8!$I62="-","-",IF(Junior8!$J62&lt;&gt;"","X",IF(AND(Junior8!$I62&lt;&gt;"",Junior8!$I62&lt;&gt;"-"),"/",""))),"")</f>
        <v/>
      </c>
      <c r="J57" s="69" t="str">
        <f>IFERROR(IF(Junior9!$I62="-","-",IF(Junior9!$J62&lt;&gt;"","X",IF(AND(Junior9!$I62&lt;&gt;"",Junior9!$I62&lt;&gt;"-"),"/",""))),"")</f>
        <v/>
      </c>
      <c r="K57" s="67" t="str">
        <f>IFERROR(IF(Junior10!$I62="-","-",IF(Junior10!$J62&lt;&gt;"","X",IF(AND(Junior10!$I62&lt;&gt;"",Junior10!$I62&lt;&gt;"-"),"/",""))),"")</f>
        <v/>
      </c>
      <c r="L57" s="67" t="str">
        <f>IFERROR(IF(Junior11!$I62="-","-",IF(Junior11!$J62&lt;&gt;"","X",IF(AND(Junior11!$I62&lt;&gt;"",Junior11!$I62&lt;&gt;"-"),"/",""))),"")</f>
        <v/>
      </c>
      <c r="M57" s="70" t="str">
        <f>IFERROR(IF(Junior12!$I62="-","-",IF(Junior12!$J62&lt;&gt;"","X",IF(AND(Junior12!$I62&lt;&gt;"",Junior12!$I62&lt;&gt;"-"),"/",""))),"")</f>
        <v/>
      </c>
      <c r="O57" s="128"/>
      <c r="P57" s="129"/>
      <c r="Q57" s="69" t="str">
        <f>IF($P57&lt;&gt;"",IF(ISERROR(MATCH($P57,Junior1!$L:$L,0)),IF(ISERROR(MATCH($P57,Junior1!$Q:$Q,0)),IF(ISERROR(MATCH($P57,Junior1!$U:$U,0)),"",IF(INDEX(Junior1!$W:$W,MATCH($P57,Junior1!$U:$U,0),1)&lt;&gt;"","X",IF(INDEX(Junior1!$V:$V,MATCH($P57,Junior1!$U:$U,0),1)&lt;&gt;"","/",""))),IF(INDEX(Junior1!$S:$S,MATCH($P57,Junior1!$Q:$Q,0),1)&lt;&gt;"","X",IF(INDEX(Junior1!$R:$R,MATCH($P57,Junior1!$Q:$Q,0),1)&lt;&gt;"","/",""))),IF(INDEX(Junior1!$N:$N,MATCH($P57,Junior1!$L:$L,0),1)&lt;&gt;"","X",IF(INDEX(Junior1!$M:$M,MATCH($P57,Junior1!$L:$L,0),1)&lt;&gt;"","/",""))),"")</f>
        <v/>
      </c>
      <c r="R57" s="67" t="str">
        <f>IF($P57&lt;&gt;"",IF(ISERROR(MATCH($P57,Junior2!$L:$L,0)),IF(ISERROR(MATCH($P57,Junior2!$Q:$Q,0)),IF(ISERROR(MATCH($P57,Junior2!$U:$U,0)),"",IF(INDEX(Junior2!$W:$W,MATCH($P57,Junior2!$U:$U,0),1)&lt;&gt;"","X",IF(INDEX(Junior2!$V:$V,MATCH($P57,Junior2!$U:$U,0),1)&lt;&gt;"","/",""))),IF(INDEX(Junior2!$S:$S,MATCH($P57,Junior2!$Q:$Q,0),1)&lt;&gt;"","X",IF(INDEX(Junior2!$R:$R,MATCH($P57,Junior2!$Q:$Q,0),1)&lt;&gt;"","/",""))),IF(INDEX(Junior2!$N:$N,MATCH($P57,Junior2!$L:$L,0),1)&lt;&gt;"","X",IF(INDEX(Junior2!$M:$M,MATCH($P57,Junior2!$L:$L,0),1)&lt;&gt;"","/",""))),"")</f>
        <v/>
      </c>
      <c r="S57" s="67" t="str">
        <f>IF($P57&lt;&gt;"",IF(ISERROR(MATCH($P57,Junior3!$L:$L,0)),IF(ISERROR(MATCH($P57,Junior3!$Q:$Q,0)),IF(ISERROR(MATCH($P57,Junior3!$U:$U,0)),"",IF(INDEX(Junior3!$W:$W,MATCH($P57,Junior3!$U:$U,0),1)&lt;&gt;"","X",IF(INDEX(Junior3!$V:$V,MATCH($P57,Junior3!$U:$U,0),1)&lt;&gt;"","/",""))),IF(INDEX(Junior3!$S:$S,MATCH($P57,Junior3!$Q:$Q,0),1)&lt;&gt;"","X",IF(INDEX(Junior3!$R:$R,MATCH($P57,Junior3!$Q:$Q,0),1)&lt;&gt;"","/",""))),IF(INDEX(Junior3!$N:$N,MATCH($P57,Junior3!$L:$L,0),1)&lt;&gt;"","X",IF(INDEX(Junior3!$M:$M,MATCH($P57,Junior3!$L:$L,0),1)&lt;&gt;"","/",""))),"")</f>
        <v/>
      </c>
      <c r="T57" s="70" t="str">
        <f>IF($P57&lt;&gt;"",IF(ISERROR(MATCH($P57,Junior4!$L:$L,0)),IF(ISERROR(MATCH($P57,Junior4!$Q:$Q,0)),IF(ISERROR(MATCH($P57,Junior4!$U:$U,0)),"",IF(INDEX(Junior4!$W:$W,MATCH($P57,Junior4!$U:$U,0),1)&lt;&gt;"","X",IF(INDEX(Junior4!$V:$V,MATCH($P57,Junior4!$U:$U,0),1)&lt;&gt;"","/",""))),IF(INDEX(Junior4!$S:$S,MATCH($P57,Junior4!$Q:$Q,0),1)&lt;&gt;"","X",IF(INDEX(Junior4!$R:$R,MATCH($P57,Junior4!$Q:$Q,0),1)&lt;&gt;"","/",""))),IF(INDEX(Junior4!$N:$N,MATCH($P57,Junior4!$L:$L,0),1)&lt;&gt;"","X",IF(INDEX(Junior4!$M:$M,MATCH($P57,Junior4!$L:$L,0),1)&lt;&gt;"","/",""))),"")</f>
        <v/>
      </c>
      <c r="U57" s="69" t="str">
        <f>IF($P57&lt;&gt;"",IF(ISERROR(MATCH($P57,Junior5!$L:$L,0)),IF(ISERROR(MATCH($P57,Junior5!$Q:$Q,0)),IF(ISERROR(MATCH($P57,Junior5!$U:$U,0)),"",IF(INDEX(Junior5!$W:$W,MATCH($P57,Junior5!$U:$U,0),1)&lt;&gt;"","X",IF(INDEX(Junior5!$V:$V,MATCH($P57,Junior5!$U:$U,0),1)&lt;&gt;"","/",""))),IF(INDEX(Junior5!$S:$S,MATCH($P57,Junior5!$Q:$Q,0),1)&lt;&gt;"","X",IF(INDEX(Junior5!$R:$R,MATCH($P57,Junior5!$Q:$Q,0),1)&lt;&gt;"","/",""))),IF(INDEX(Junior5!$N:$N,MATCH($P57,Junior5!$L:$L,0),1)&lt;&gt;"","X",IF(INDEX(Junior5!$M:$M,MATCH($P57,Junior5!$L:$L,0),1)&lt;&gt;"","/",""))),"")</f>
        <v/>
      </c>
      <c r="V57" s="67" t="str">
        <f>IF($P57&lt;&gt;"",IF(ISERROR(MATCH($P57,Junior6!$L:$L,0)),IF(ISERROR(MATCH($P57,Junior6!$Q:$Q,0)),IF(ISERROR(MATCH($P57,Junior6!$U:$U,0)),"",IF(INDEX(Junior6!$W:$W,MATCH($P57,Junior6!$U:$U,0),1)&lt;&gt;"","X",IF(INDEX(Junior6!$V:$V,MATCH($P57,Junior6!$U:$U,0),1)&lt;&gt;"","/",""))),IF(INDEX(Junior6!$S:$S,MATCH($P57,Junior6!$Q:$Q,0),1)&lt;&gt;"","X",IF(INDEX(Junior6!$R:$R,MATCH($P57,Junior6!$Q:$Q,0),1)&lt;&gt;"","/",""))),IF(INDEX(Junior6!$N:$N,MATCH($P57,Junior6!$L:$L,0),1)&lt;&gt;"","X",IF(INDEX(Junior6!$M:$M,MATCH($P57,Junior6!$L:$L,0),1)&lt;&gt;"","/",""))),"")</f>
        <v/>
      </c>
      <c r="W57" s="67" t="str">
        <f>IF($P57&lt;&gt;"",IF(ISERROR(MATCH($P57,Junior7!$L:$L,0)),IF(ISERROR(MATCH($P57,Junior7!$Q:$Q,0)),IF(ISERROR(MATCH($P57,Junior7!$U:$U,0)),"",IF(INDEX(Junior7!$W:$W,MATCH($P57,Junior7!$U:$U,0),1)&lt;&gt;"","X",IF(INDEX(Junior7!$V:$V,MATCH($P57,Junior7!$U:$U,0),1)&lt;&gt;"","/",""))),IF(INDEX(Junior7!$S:$S,MATCH($P57,Junior7!$Q:$Q,0),1)&lt;&gt;"","X",IF(INDEX(Junior7!$R:$R,MATCH($P57,Junior7!$Q:$Q,0),1)&lt;&gt;"","/",""))),IF(INDEX(Junior7!$N:$N,MATCH($P57,Junior7!$L:$L,0),1)&lt;&gt;"","X",IF(INDEX(Junior7!$M:$M,MATCH($P57,Junior7!$L:$L,0),1)&lt;&gt;"","/",""))),"")</f>
        <v/>
      </c>
      <c r="X57" s="70" t="str">
        <f>IF($P57&lt;&gt;"",IF(ISERROR(MATCH($P57,Junior8!$L:$L,0)),IF(ISERROR(MATCH($P57,Junior8!$Q:$Q,0)),IF(ISERROR(MATCH($P57,Junior8!$U:$U,0)),"",IF(INDEX(Junior8!$W:$W,MATCH($P57,Junior8!$U:$U,0),1)&lt;&gt;"","X",IF(INDEX(Junior8!$V:$V,MATCH($P57,Junior8!$U:$U,0),1)&lt;&gt;"","/",""))),IF(INDEX(Junior8!$S:$S,MATCH($P57,Junior8!$Q:$Q,0),1)&lt;&gt;"","X",IF(INDEX(Junior8!$R:$R,MATCH($P57,Junior8!$Q:$Q,0),1)&lt;&gt;"","/",""))),IF(INDEX(Junior8!$N:$N,MATCH($P57,Junior8!$L:$L,0),1)&lt;&gt;"","X",IF(INDEX(Junior8!$M:$M,MATCH($P57,Junior8!$L:$L,0),1)&lt;&gt;"","/",""))),"")</f>
        <v/>
      </c>
      <c r="Y57" s="94" t="str">
        <f>IF($P57&lt;&gt;"",IF(ISERROR(MATCH($P57,Junior9!$L:$L,0)),IF(ISERROR(MATCH($P57,Junior9!$Q:$Q,0)),IF(ISERROR(MATCH($P57,Junior9!$U:$U,0)),"",IF(INDEX(Junior9!$W:$W,MATCH($P57,Junior9!$U:$U,0),1)&lt;&gt;"","X",IF(INDEX(Junior9!$V:$V,MATCH($P57,Junior9!$U:$U,0),1)&lt;&gt;"","/",""))),IF(INDEX(Junior9!$S:$S,MATCH($P57,Junior9!$Q:$Q,0),1)&lt;&gt;"","X",IF(INDEX(Junior9!$R:$R,MATCH($P57,Junior9!$Q:$Q,0),1)&lt;&gt;"","/",""))),IF(INDEX(Junior9!$N:$N,MATCH($P57,Junior9!$L:$L,0),1)&lt;&gt;"","X",IF(INDEX(Junior9!$M:$M,MATCH($P57,Junior9!$L:$L,0),1)&lt;&gt;"","/",""))),"")</f>
        <v/>
      </c>
      <c r="Z57" s="67" t="str">
        <f>IF($P57&lt;&gt;"",IF(ISERROR(MATCH($P57,Junior10!$L:$L,0)),IF(ISERROR(MATCH($P57,Junior10!$Q:$Q,0)),IF(ISERROR(MATCH($P57,Junior10!$U:$U,0)),"",IF(INDEX(Junior10!$W:$W,MATCH($P57,Junior10!$U:$U,0),1)&lt;&gt;"","X",IF(INDEX(Junior10!$V:$V,MATCH($P57,Junior10!$U:$U,0),1)&lt;&gt;"","/",""))),IF(INDEX(Junior10!$S:$S,MATCH($P57,Junior10!$Q:$Q,0),1)&lt;&gt;"","X",IF(INDEX(Junior10!$R:$R,MATCH($P57,Junior10!$Q:$Q,0),1)&lt;&gt;"","/",""))),IF(INDEX(Junior10!$N:$N,MATCH($P57,Junior10!$L:$L,0),1)&lt;&gt;"","X",IF(INDEX(Junior10!$M:$M,MATCH($P57,Junior10!$L:$L,0),1)&lt;&gt;"","/",""))),"")</f>
        <v/>
      </c>
      <c r="AA57" s="67" t="str">
        <f>IF($P57&lt;&gt;"",IF(ISERROR(MATCH($P57,Junior11!$L:$L,0)),IF(ISERROR(MATCH($P57,Junior11!$Q:$Q,0)),IF(ISERROR(MATCH($P57,Junior11!$U:$U,0)),"",IF(INDEX(Junior11!$W:$W,MATCH($P57,Junior11!$U:$U,0),1)&lt;&gt;"","X",IF(INDEX(Junior11!$V:$V,MATCH($P57,Junior11!$U:$U,0),1)&lt;&gt;"","/",""))),IF(INDEX(Junior11!$S:$S,MATCH($P57,Junior11!$Q:$Q,0),1)&lt;&gt;"","X",IF(INDEX(Junior11!$R:$R,MATCH($P57,Junior11!$Q:$Q,0),1)&lt;&gt;"","/",""))),IF(INDEX(Junior11!$N:$N,MATCH($P57,Junior11!$L:$L,0),1)&lt;&gt;"","X",IF(INDEX(Junior11!$M:$M,MATCH($P57,Junior11!$L:$L,0),1)&lt;&gt;"","/",""))),"")</f>
        <v/>
      </c>
      <c r="AB57" s="70" t="str">
        <f>IF($P57&lt;&gt;"",IF(ISERROR(MATCH($P57,Junior12!$L:$L,0)),IF(ISERROR(MATCH($P57,Junior12!$Q:$Q,0)),IF(ISERROR(MATCH($P57,Junior12!$U:$U,0)),"",IF(INDEX(Junior12!$W:$W,MATCH($P57,Junior12!$U:$U,0),1)&lt;&gt;"","X",IF(INDEX(Junior12!$V:$V,MATCH($P57,Junior12!$U:$U,0),1)&lt;&gt;"","/",""))),IF(INDEX(Junior12!$S:$S,MATCH($P57,Junior12!$Q:$Q,0),1)&lt;&gt;"","X",IF(INDEX(Junior12!$R:$R,MATCH($P57,Junior12!$Q:$Q,0),1)&lt;&gt;"","/",""))),IF(INDEX(Junior12!$N:$N,MATCH($P57,Junior12!$L:$L,0),1)&lt;&gt;"","X",IF(INDEX(Junior12!$M:$M,MATCH($P57,Junior12!$L:$L,0),1)&lt;&gt;"","/",""))),"")</f>
        <v/>
      </c>
    </row>
    <row r="58" spans="1:28" x14ac:dyDescent="0.25">
      <c r="A58" s="132"/>
      <c r="B58" s="69" t="str">
        <f>IFERROR(IF(Junior1!#REF!="-","-",IF(Junior1!#REF!&lt;&gt;"","X",IF(AND(Junior1!#REF!&lt;&gt;"",Junior1!#REF!&lt;&gt;"-"),"/",""))),"")</f>
        <v/>
      </c>
      <c r="C58" s="67" t="str">
        <f>IFERROR(IF(Junior2!#REF!="-","-",IF(Junior2!#REF!&lt;&gt;"","X",IF(AND(Junior2!#REF!&lt;&gt;"",Junior2!#REF!&lt;&gt;"-"),"/",""))),"")</f>
        <v/>
      </c>
      <c r="D58" s="67" t="str">
        <f>IFERROR(IF(Junior3!#REF!="-","-",IF(Junior3!#REF!&lt;&gt;"","X",IF(AND(Junior3!#REF!&lt;&gt;"",Junior3!#REF!&lt;&gt;"-"),"/",""))),"")</f>
        <v/>
      </c>
      <c r="E58" s="70" t="str">
        <f>IFERROR(IF(Junior4!#REF!="-","-",IF(Junior4!#REF!&lt;&gt;"","X",IF(AND(Junior4!#REF!&lt;&gt;"",Junior4!#REF!&lt;&gt;"-"),"/",""))),"")</f>
        <v/>
      </c>
      <c r="F58" s="69" t="str">
        <f>IFERROR(IF(Junior5!#REF!="-","-",IF(Junior5!#REF!&lt;&gt;"","X",IF(AND(Junior5!#REF!&lt;&gt;"",Junior5!#REF!&lt;&gt;"-"),"/",""))),"")</f>
        <v/>
      </c>
      <c r="G58" s="67" t="str">
        <f>IFERROR(IF(Junior6!#REF!="-","-",IF(Junior6!#REF!&lt;&gt;"","X",IF(AND(Junior6!#REF!&lt;&gt;"",Junior6!#REF!&lt;&gt;"-"),"/",""))),"")</f>
        <v/>
      </c>
      <c r="H58" s="67" t="str">
        <f>IFERROR(IF(Junior7!#REF!="-","-",IF(Junior7!#REF!&lt;&gt;"","X",IF(AND(Junior7!#REF!&lt;&gt;"",Junior7!#REF!&lt;&gt;"-"),"/",""))),"")</f>
        <v/>
      </c>
      <c r="I58" s="70" t="str">
        <f>IFERROR(IF(Junior8!#REF!="-","-",IF(Junior8!#REF!&lt;&gt;"","X",IF(AND(Junior8!#REF!&lt;&gt;"",Junior8!#REF!&lt;&gt;"-"),"/",""))),"")</f>
        <v/>
      </c>
      <c r="J58" s="69" t="str">
        <f>IFERROR(IF(Junior9!#REF!="-","-",IF(Junior9!#REF!&lt;&gt;"","X",IF(AND(Junior9!#REF!&lt;&gt;"",Junior9!#REF!&lt;&gt;"-"),"/",""))),"")</f>
        <v/>
      </c>
      <c r="K58" s="67" t="str">
        <f>IFERROR(IF(Junior10!#REF!="-","-",IF(Junior10!#REF!&lt;&gt;"","X",IF(AND(Junior10!#REF!&lt;&gt;"",Junior10!#REF!&lt;&gt;"-"),"/",""))),"")</f>
        <v/>
      </c>
      <c r="L58" s="67" t="str">
        <f>IFERROR(IF(Junior11!#REF!="-","-",IF(Junior11!#REF!&lt;&gt;"","X",IF(AND(Junior11!#REF!&lt;&gt;"",Junior11!#REF!&lt;&gt;"-"),"/",""))),"")</f>
        <v/>
      </c>
      <c r="M58" s="70" t="str">
        <f>IFERROR(IF(Junior12!#REF!="-","-",IF(Junior12!#REF!&lt;&gt;"","X",IF(AND(Junior12!#REF!&lt;&gt;"",Junior12!#REF!&lt;&gt;"-"),"/",""))),"")</f>
        <v/>
      </c>
      <c r="O58" s="128"/>
      <c r="P58" s="129"/>
      <c r="Q58" s="69" t="str">
        <f>IF($P58&lt;&gt;"",IF(ISERROR(MATCH($P58,Junior1!$L:$L,0)),IF(ISERROR(MATCH($P58,Junior1!$Q:$Q,0)),IF(ISERROR(MATCH($P58,Junior1!$U:$U,0)),"",IF(INDEX(Junior1!$W:$W,MATCH($P58,Junior1!$U:$U,0),1)&lt;&gt;"","X",IF(INDEX(Junior1!$V:$V,MATCH($P58,Junior1!$U:$U,0),1)&lt;&gt;"","/",""))),IF(INDEX(Junior1!$S:$S,MATCH($P58,Junior1!$Q:$Q,0),1)&lt;&gt;"","X",IF(INDEX(Junior1!$R:$R,MATCH($P58,Junior1!$Q:$Q,0),1)&lt;&gt;"","/",""))),IF(INDEX(Junior1!$N:$N,MATCH($P58,Junior1!$L:$L,0),1)&lt;&gt;"","X",IF(INDEX(Junior1!$M:$M,MATCH($P58,Junior1!$L:$L,0),1)&lt;&gt;"","/",""))),"")</f>
        <v/>
      </c>
      <c r="R58" s="67" t="str">
        <f>IF($P58&lt;&gt;"",IF(ISERROR(MATCH($P58,Junior2!$L:$L,0)),IF(ISERROR(MATCH($P58,Junior2!$Q:$Q,0)),IF(ISERROR(MATCH($P58,Junior2!$U:$U,0)),"",IF(INDEX(Junior2!$W:$W,MATCH($P58,Junior2!$U:$U,0),1)&lt;&gt;"","X",IF(INDEX(Junior2!$V:$V,MATCH($P58,Junior2!$U:$U,0),1)&lt;&gt;"","/",""))),IF(INDEX(Junior2!$S:$S,MATCH($P58,Junior2!$Q:$Q,0),1)&lt;&gt;"","X",IF(INDEX(Junior2!$R:$R,MATCH($P58,Junior2!$Q:$Q,0),1)&lt;&gt;"","/",""))),IF(INDEX(Junior2!$N:$N,MATCH($P58,Junior2!$L:$L,0),1)&lt;&gt;"","X",IF(INDEX(Junior2!$M:$M,MATCH($P58,Junior2!$L:$L,0),1)&lt;&gt;"","/",""))),"")</f>
        <v/>
      </c>
      <c r="S58" s="67" t="str">
        <f>IF($P58&lt;&gt;"",IF(ISERROR(MATCH($P58,Junior3!$L:$L,0)),IF(ISERROR(MATCH($P58,Junior3!$Q:$Q,0)),IF(ISERROR(MATCH($P58,Junior3!$U:$U,0)),"",IF(INDEX(Junior3!$W:$W,MATCH($P58,Junior3!$U:$U,0),1)&lt;&gt;"","X",IF(INDEX(Junior3!$V:$V,MATCH($P58,Junior3!$U:$U,0),1)&lt;&gt;"","/",""))),IF(INDEX(Junior3!$S:$S,MATCH($P58,Junior3!$Q:$Q,0),1)&lt;&gt;"","X",IF(INDEX(Junior3!$R:$R,MATCH($P58,Junior3!$Q:$Q,0),1)&lt;&gt;"","/",""))),IF(INDEX(Junior3!$N:$N,MATCH($P58,Junior3!$L:$L,0),1)&lt;&gt;"","X",IF(INDEX(Junior3!$M:$M,MATCH($P58,Junior3!$L:$L,0),1)&lt;&gt;"","/",""))),"")</f>
        <v/>
      </c>
      <c r="T58" s="70" t="str">
        <f>IF($P58&lt;&gt;"",IF(ISERROR(MATCH($P58,Junior4!$L:$L,0)),IF(ISERROR(MATCH($P58,Junior4!$Q:$Q,0)),IF(ISERROR(MATCH($P58,Junior4!$U:$U,0)),"",IF(INDEX(Junior4!$W:$W,MATCH($P58,Junior4!$U:$U,0),1)&lt;&gt;"","X",IF(INDEX(Junior4!$V:$V,MATCH($P58,Junior4!$U:$U,0),1)&lt;&gt;"","/",""))),IF(INDEX(Junior4!$S:$S,MATCH($P58,Junior4!$Q:$Q,0),1)&lt;&gt;"","X",IF(INDEX(Junior4!$R:$R,MATCH($P58,Junior4!$Q:$Q,0),1)&lt;&gt;"","/",""))),IF(INDEX(Junior4!$N:$N,MATCH($P58,Junior4!$L:$L,0),1)&lt;&gt;"","X",IF(INDEX(Junior4!$M:$M,MATCH($P58,Junior4!$L:$L,0),1)&lt;&gt;"","/",""))),"")</f>
        <v/>
      </c>
      <c r="U58" s="69" t="str">
        <f>IF($P58&lt;&gt;"",IF(ISERROR(MATCH($P58,Junior5!$L:$L,0)),IF(ISERROR(MATCH($P58,Junior5!$Q:$Q,0)),IF(ISERROR(MATCH($P58,Junior5!$U:$U,0)),"",IF(INDEX(Junior5!$W:$W,MATCH($P58,Junior5!$U:$U,0),1)&lt;&gt;"","X",IF(INDEX(Junior5!$V:$V,MATCH($P58,Junior5!$U:$U,0),1)&lt;&gt;"","/",""))),IF(INDEX(Junior5!$S:$S,MATCH($P58,Junior5!$Q:$Q,0),1)&lt;&gt;"","X",IF(INDEX(Junior5!$R:$R,MATCH($P58,Junior5!$Q:$Q,0),1)&lt;&gt;"","/",""))),IF(INDEX(Junior5!$N:$N,MATCH($P58,Junior5!$L:$L,0),1)&lt;&gt;"","X",IF(INDEX(Junior5!$M:$M,MATCH($P58,Junior5!$L:$L,0),1)&lt;&gt;"","/",""))),"")</f>
        <v/>
      </c>
      <c r="V58" s="67" t="str">
        <f>IF($P58&lt;&gt;"",IF(ISERROR(MATCH($P58,Junior6!$L:$L,0)),IF(ISERROR(MATCH($P58,Junior6!$Q:$Q,0)),IF(ISERROR(MATCH($P58,Junior6!$U:$U,0)),"",IF(INDEX(Junior6!$W:$W,MATCH($P58,Junior6!$U:$U,0),1)&lt;&gt;"","X",IF(INDEX(Junior6!$V:$V,MATCH($P58,Junior6!$U:$U,0),1)&lt;&gt;"","/",""))),IF(INDEX(Junior6!$S:$S,MATCH($P58,Junior6!$Q:$Q,0),1)&lt;&gt;"","X",IF(INDEX(Junior6!$R:$R,MATCH($P58,Junior6!$Q:$Q,0),1)&lt;&gt;"","/",""))),IF(INDEX(Junior6!$N:$N,MATCH($P58,Junior6!$L:$L,0),1)&lt;&gt;"","X",IF(INDEX(Junior6!$M:$M,MATCH($P58,Junior6!$L:$L,0),1)&lt;&gt;"","/",""))),"")</f>
        <v/>
      </c>
      <c r="W58" s="67" t="str">
        <f>IF($P58&lt;&gt;"",IF(ISERROR(MATCH($P58,Junior7!$L:$L,0)),IF(ISERROR(MATCH($P58,Junior7!$Q:$Q,0)),IF(ISERROR(MATCH($P58,Junior7!$U:$U,0)),"",IF(INDEX(Junior7!$W:$W,MATCH($P58,Junior7!$U:$U,0),1)&lt;&gt;"","X",IF(INDEX(Junior7!$V:$V,MATCH($P58,Junior7!$U:$U,0),1)&lt;&gt;"","/",""))),IF(INDEX(Junior7!$S:$S,MATCH($P58,Junior7!$Q:$Q,0),1)&lt;&gt;"","X",IF(INDEX(Junior7!$R:$R,MATCH($P58,Junior7!$Q:$Q,0),1)&lt;&gt;"","/",""))),IF(INDEX(Junior7!$N:$N,MATCH($P58,Junior7!$L:$L,0),1)&lt;&gt;"","X",IF(INDEX(Junior7!$M:$M,MATCH($P58,Junior7!$L:$L,0),1)&lt;&gt;"","/",""))),"")</f>
        <v/>
      </c>
      <c r="X58" s="70" t="str">
        <f>IF($P58&lt;&gt;"",IF(ISERROR(MATCH($P58,Junior8!$L:$L,0)),IF(ISERROR(MATCH($P58,Junior8!$Q:$Q,0)),IF(ISERROR(MATCH($P58,Junior8!$U:$U,0)),"",IF(INDEX(Junior8!$W:$W,MATCH($P58,Junior8!$U:$U,0),1)&lt;&gt;"","X",IF(INDEX(Junior8!$V:$V,MATCH($P58,Junior8!$U:$U,0),1)&lt;&gt;"","/",""))),IF(INDEX(Junior8!$S:$S,MATCH($P58,Junior8!$Q:$Q,0),1)&lt;&gt;"","X",IF(INDEX(Junior8!$R:$R,MATCH($P58,Junior8!$Q:$Q,0),1)&lt;&gt;"","/",""))),IF(INDEX(Junior8!$N:$N,MATCH($P58,Junior8!$L:$L,0),1)&lt;&gt;"","X",IF(INDEX(Junior8!$M:$M,MATCH($P58,Junior8!$L:$L,0),1)&lt;&gt;"","/",""))),"")</f>
        <v/>
      </c>
      <c r="Y58" s="94" t="str">
        <f>IF($P58&lt;&gt;"",IF(ISERROR(MATCH($P58,Junior9!$L:$L,0)),IF(ISERROR(MATCH($P58,Junior9!$Q:$Q,0)),IF(ISERROR(MATCH($P58,Junior9!$U:$U,0)),"",IF(INDEX(Junior9!$W:$W,MATCH($P58,Junior9!$U:$U,0),1)&lt;&gt;"","X",IF(INDEX(Junior9!$V:$V,MATCH($P58,Junior9!$U:$U,0),1)&lt;&gt;"","/",""))),IF(INDEX(Junior9!$S:$S,MATCH($P58,Junior9!$Q:$Q,0),1)&lt;&gt;"","X",IF(INDEX(Junior9!$R:$R,MATCH($P58,Junior9!$Q:$Q,0),1)&lt;&gt;"","/",""))),IF(INDEX(Junior9!$N:$N,MATCH($P58,Junior9!$L:$L,0),1)&lt;&gt;"","X",IF(INDEX(Junior9!$M:$M,MATCH($P58,Junior9!$L:$L,0),1)&lt;&gt;"","/",""))),"")</f>
        <v/>
      </c>
      <c r="Z58" s="67" t="str">
        <f>IF($P58&lt;&gt;"",IF(ISERROR(MATCH($P58,Junior10!$L:$L,0)),IF(ISERROR(MATCH($P58,Junior10!$Q:$Q,0)),IF(ISERROR(MATCH($P58,Junior10!$U:$U,0)),"",IF(INDEX(Junior10!$W:$W,MATCH($P58,Junior10!$U:$U,0),1)&lt;&gt;"","X",IF(INDEX(Junior10!$V:$V,MATCH($P58,Junior10!$U:$U,0),1)&lt;&gt;"","/",""))),IF(INDEX(Junior10!$S:$S,MATCH($P58,Junior10!$Q:$Q,0),1)&lt;&gt;"","X",IF(INDEX(Junior10!$R:$R,MATCH($P58,Junior10!$Q:$Q,0),1)&lt;&gt;"","/",""))),IF(INDEX(Junior10!$N:$N,MATCH($P58,Junior10!$L:$L,0),1)&lt;&gt;"","X",IF(INDEX(Junior10!$M:$M,MATCH($P58,Junior10!$L:$L,0),1)&lt;&gt;"","/",""))),"")</f>
        <v/>
      </c>
      <c r="AA58" s="67" t="str">
        <f>IF($P58&lt;&gt;"",IF(ISERROR(MATCH($P58,Junior11!$L:$L,0)),IF(ISERROR(MATCH($P58,Junior11!$Q:$Q,0)),IF(ISERROR(MATCH($P58,Junior11!$U:$U,0)),"",IF(INDEX(Junior11!$W:$W,MATCH($P58,Junior11!$U:$U,0),1)&lt;&gt;"","X",IF(INDEX(Junior11!$V:$V,MATCH($P58,Junior11!$U:$U,0),1)&lt;&gt;"","/",""))),IF(INDEX(Junior11!$S:$S,MATCH($P58,Junior11!$Q:$Q,0),1)&lt;&gt;"","X",IF(INDEX(Junior11!$R:$R,MATCH($P58,Junior11!$Q:$Q,0),1)&lt;&gt;"","/",""))),IF(INDEX(Junior11!$N:$N,MATCH($P58,Junior11!$L:$L,0),1)&lt;&gt;"","X",IF(INDEX(Junior11!$M:$M,MATCH($P58,Junior11!$L:$L,0),1)&lt;&gt;"","/",""))),"")</f>
        <v/>
      </c>
      <c r="AB58" s="70" t="str">
        <f>IF($P58&lt;&gt;"",IF(ISERROR(MATCH($P58,Junior12!$L:$L,0)),IF(ISERROR(MATCH($P58,Junior12!$Q:$Q,0)),IF(ISERROR(MATCH($P58,Junior12!$U:$U,0)),"",IF(INDEX(Junior12!$W:$W,MATCH($P58,Junior12!$U:$U,0),1)&lt;&gt;"","X",IF(INDEX(Junior12!$V:$V,MATCH($P58,Junior12!$U:$U,0),1)&lt;&gt;"","/",""))),IF(INDEX(Junior12!$S:$S,MATCH($P58,Junior12!$Q:$Q,0),1)&lt;&gt;"","X",IF(INDEX(Junior12!$R:$R,MATCH($P58,Junior12!$Q:$Q,0),1)&lt;&gt;"","/",""))),IF(INDEX(Junior12!$N:$N,MATCH($P58,Junior12!$L:$L,0),1)&lt;&gt;"","X",IF(INDEX(Junior12!$M:$M,MATCH($P58,Junior12!$L:$L,0),1)&lt;&gt;"","/",""))),"")</f>
        <v/>
      </c>
    </row>
    <row r="59" spans="1:28" ht="15.75" thickBot="1" x14ac:dyDescent="0.3">
      <c r="A59" s="133"/>
      <c r="B59" s="71" t="str">
        <f>IFERROR(IF(Junior1!#REF!="-","-",IF(Junior1!#REF!&lt;&gt;"","X",IF(AND(Junior1!#REF!&lt;&gt;"",Junior1!#REF!&lt;&gt;"-"),"/",""))),"")</f>
        <v/>
      </c>
      <c r="C59" s="72" t="str">
        <f>IFERROR(IF(Junior2!#REF!="-","-",IF(Junior2!#REF!&lt;&gt;"","X",IF(AND(Junior2!#REF!&lt;&gt;"",Junior2!#REF!&lt;&gt;"-"),"/",""))),"")</f>
        <v/>
      </c>
      <c r="D59" s="72" t="str">
        <f>IFERROR(IF(Junior3!#REF!="-","-",IF(Junior3!#REF!&lt;&gt;"","X",IF(AND(Junior3!#REF!&lt;&gt;"",Junior3!#REF!&lt;&gt;"-"),"/",""))),"")</f>
        <v/>
      </c>
      <c r="E59" s="73" t="str">
        <f>IFERROR(IF(Junior4!#REF!="-","-",IF(Junior4!#REF!&lt;&gt;"","X",IF(AND(Junior4!#REF!&lt;&gt;"",Junior4!#REF!&lt;&gt;"-"),"/",""))),"")</f>
        <v/>
      </c>
      <c r="F59" s="71" t="str">
        <f>IFERROR(IF(Junior5!#REF!="-","-",IF(Junior5!#REF!&lt;&gt;"","X",IF(AND(Junior5!#REF!&lt;&gt;"",Junior5!#REF!&lt;&gt;"-"),"/",""))),"")</f>
        <v/>
      </c>
      <c r="G59" s="72" t="str">
        <f>IFERROR(IF(Junior6!#REF!="-","-",IF(Junior6!#REF!&lt;&gt;"","X",IF(AND(Junior6!#REF!&lt;&gt;"",Junior6!#REF!&lt;&gt;"-"),"/",""))),"")</f>
        <v/>
      </c>
      <c r="H59" s="72" t="str">
        <f>IFERROR(IF(Junior7!#REF!="-","-",IF(Junior7!#REF!&lt;&gt;"","X",IF(AND(Junior7!#REF!&lt;&gt;"",Junior7!#REF!&lt;&gt;"-"),"/",""))),"")</f>
        <v/>
      </c>
      <c r="I59" s="73" t="str">
        <f>IFERROR(IF(Junior8!#REF!="-","-",IF(Junior8!#REF!&lt;&gt;"","X",IF(AND(Junior8!#REF!&lt;&gt;"",Junior8!#REF!&lt;&gt;"-"),"/",""))),"")</f>
        <v/>
      </c>
      <c r="J59" s="71" t="str">
        <f>IFERROR(IF(Junior9!#REF!="-","-",IF(Junior9!#REF!&lt;&gt;"","X",IF(AND(Junior9!#REF!&lt;&gt;"",Junior9!#REF!&lt;&gt;"-"),"/",""))),"")</f>
        <v/>
      </c>
      <c r="K59" s="72" t="str">
        <f>IFERROR(IF(Junior10!#REF!="-","-",IF(Junior10!#REF!&lt;&gt;"","X",IF(AND(Junior10!#REF!&lt;&gt;"",Junior10!#REF!&lt;&gt;"-"),"/",""))),"")</f>
        <v/>
      </c>
      <c r="L59" s="72" t="str">
        <f>IFERROR(IF(Junior11!#REF!="-","-",IF(Junior11!#REF!&lt;&gt;"","X",IF(AND(Junior11!#REF!&lt;&gt;"",Junior11!#REF!&lt;&gt;"-"),"/",""))),"")</f>
        <v/>
      </c>
      <c r="M59" s="73" t="str">
        <f>IFERROR(IF(Junior12!#REF!="-","-",IF(Junior12!#REF!&lt;&gt;"","X",IF(AND(Junior12!#REF!&lt;&gt;"",Junior12!#REF!&lt;&gt;"-"),"/",""))),"")</f>
        <v/>
      </c>
      <c r="O59" s="130"/>
      <c r="P59" s="131"/>
      <c r="Q59" s="71" t="str">
        <f>IF($P59&lt;&gt;"",IF(ISERROR(MATCH($P59,Junior1!$L:$L,0)),IF(ISERROR(MATCH($P59,Junior1!$Q:$Q,0)),IF(ISERROR(MATCH($P59,Junior1!$U:$U,0)),"",IF(INDEX(Junior1!$W:$W,MATCH($P59,Junior1!$U:$U,0),1)&lt;&gt;"","X",IF(INDEX(Junior1!$V:$V,MATCH($P59,Junior1!$U:$U,0),1)&lt;&gt;"","/",""))),IF(INDEX(Junior1!$S:$S,MATCH($P59,Junior1!$Q:$Q,0),1)&lt;&gt;"","X",IF(INDEX(Junior1!$R:$R,MATCH($P59,Junior1!$Q:$Q,0),1)&lt;&gt;"","/",""))),IF(INDEX(Junior1!$N:$N,MATCH($P59,Junior1!$L:$L,0),1)&lt;&gt;"","X",IF(INDEX(Junior1!$M:$M,MATCH($P59,Junior1!$L:$L,0),1)&lt;&gt;"","/",""))),"")</f>
        <v/>
      </c>
      <c r="R59" s="72" t="str">
        <f>IF($P59&lt;&gt;"",IF(ISERROR(MATCH($P59,Junior2!$L:$L,0)),IF(ISERROR(MATCH($P59,Junior2!$Q:$Q,0)),IF(ISERROR(MATCH($P59,Junior2!$U:$U,0)),"",IF(INDEX(Junior2!$W:$W,MATCH($P59,Junior2!$U:$U,0),1)&lt;&gt;"","X",IF(INDEX(Junior2!$V:$V,MATCH($P59,Junior2!$U:$U,0),1)&lt;&gt;"","/",""))),IF(INDEX(Junior2!$S:$S,MATCH($P59,Junior2!$Q:$Q,0),1)&lt;&gt;"","X",IF(INDEX(Junior2!$R:$R,MATCH($P59,Junior2!$Q:$Q,0),1)&lt;&gt;"","/",""))),IF(INDEX(Junior2!$N:$N,MATCH($P59,Junior2!$L:$L,0),1)&lt;&gt;"","X",IF(INDEX(Junior2!$M:$M,MATCH($P59,Junior2!$L:$L,0),1)&lt;&gt;"","/",""))),"")</f>
        <v/>
      </c>
      <c r="S59" s="72" t="str">
        <f>IF($P59&lt;&gt;"",IF(ISERROR(MATCH($P59,Junior3!$L:$L,0)),IF(ISERROR(MATCH($P59,Junior3!$Q:$Q,0)),IF(ISERROR(MATCH($P59,Junior3!$U:$U,0)),"",IF(INDEX(Junior3!$W:$W,MATCH($P59,Junior3!$U:$U,0),1)&lt;&gt;"","X",IF(INDEX(Junior3!$V:$V,MATCH($P59,Junior3!$U:$U,0),1)&lt;&gt;"","/",""))),IF(INDEX(Junior3!$S:$S,MATCH($P59,Junior3!$Q:$Q,0),1)&lt;&gt;"","X",IF(INDEX(Junior3!$R:$R,MATCH($P59,Junior3!$Q:$Q,0),1)&lt;&gt;"","/",""))),IF(INDEX(Junior3!$N:$N,MATCH($P59,Junior3!$L:$L,0),1)&lt;&gt;"","X",IF(INDEX(Junior3!$M:$M,MATCH($P59,Junior3!$L:$L,0),1)&lt;&gt;"","/",""))),"")</f>
        <v/>
      </c>
      <c r="T59" s="73" t="str">
        <f>IF($P59&lt;&gt;"",IF(ISERROR(MATCH($P59,Junior4!$L:$L,0)),IF(ISERROR(MATCH($P59,Junior4!$Q:$Q,0)),IF(ISERROR(MATCH($P59,Junior4!$U:$U,0)),"",IF(INDEX(Junior4!$W:$W,MATCH($P59,Junior4!$U:$U,0),1)&lt;&gt;"","X",IF(INDEX(Junior4!$V:$V,MATCH($P59,Junior4!$U:$U,0),1)&lt;&gt;"","/",""))),IF(INDEX(Junior4!$S:$S,MATCH($P59,Junior4!$Q:$Q,0),1)&lt;&gt;"","X",IF(INDEX(Junior4!$R:$R,MATCH($P59,Junior4!$Q:$Q,0),1)&lt;&gt;"","/",""))),IF(INDEX(Junior4!$N:$N,MATCH($P59,Junior4!$L:$L,0),1)&lt;&gt;"","X",IF(INDEX(Junior4!$M:$M,MATCH($P59,Junior4!$L:$L,0),1)&lt;&gt;"","/",""))),"")</f>
        <v/>
      </c>
      <c r="U59" s="71" t="str">
        <f>IF($P59&lt;&gt;"",IF(ISERROR(MATCH($P59,Junior5!$L:$L,0)),IF(ISERROR(MATCH($P59,Junior5!$Q:$Q,0)),IF(ISERROR(MATCH($P59,Junior5!$U:$U,0)),"",IF(INDEX(Junior5!$W:$W,MATCH($P59,Junior5!$U:$U,0),1)&lt;&gt;"","X",IF(INDEX(Junior5!$V:$V,MATCH($P59,Junior5!$U:$U,0),1)&lt;&gt;"","/",""))),IF(INDEX(Junior5!$S:$S,MATCH($P59,Junior5!$Q:$Q,0),1)&lt;&gt;"","X",IF(INDEX(Junior5!$R:$R,MATCH($P59,Junior5!$Q:$Q,0),1)&lt;&gt;"","/",""))),IF(INDEX(Junior5!$N:$N,MATCH($P59,Junior5!$L:$L,0),1)&lt;&gt;"","X",IF(INDEX(Junior5!$M:$M,MATCH($P59,Junior5!$L:$L,0),1)&lt;&gt;"","/",""))),"")</f>
        <v/>
      </c>
      <c r="V59" s="72" t="str">
        <f>IF($P59&lt;&gt;"",IF(ISERROR(MATCH($P59,Junior6!$L:$L,0)),IF(ISERROR(MATCH($P59,Junior6!$Q:$Q,0)),IF(ISERROR(MATCH($P59,Junior6!$U:$U,0)),"",IF(INDEX(Junior6!$W:$W,MATCH($P59,Junior6!$U:$U,0),1)&lt;&gt;"","X",IF(INDEX(Junior6!$V:$V,MATCH($P59,Junior6!$U:$U,0),1)&lt;&gt;"","/",""))),IF(INDEX(Junior6!$S:$S,MATCH($P59,Junior6!$Q:$Q,0),1)&lt;&gt;"","X",IF(INDEX(Junior6!$R:$R,MATCH($P59,Junior6!$Q:$Q,0),1)&lt;&gt;"","/",""))),IF(INDEX(Junior6!$N:$N,MATCH($P59,Junior6!$L:$L,0),1)&lt;&gt;"","X",IF(INDEX(Junior6!$M:$M,MATCH($P59,Junior6!$L:$L,0),1)&lt;&gt;"","/",""))),"")</f>
        <v/>
      </c>
      <c r="W59" s="72" t="str">
        <f>IF($P59&lt;&gt;"",IF(ISERROR(MATCH($P59,Junior7!$L:$L,0)),IF(ISERROR(MATCH($P59,Junior7!$Q:$Q,0)),IF(ISERROR(MATCH($P59,Junior7!$U:$U,0)),"",IF(INDEX(Junior7!$W:$W,MATCH($P59,Junior7!$U:$U,0),1)&lt;&gt;"","X",IF(INDEX(Junior7!$V:$V,MATCH($P59,Junior7!$U:$U,0),1)&lt;&gt;"","/",""))),IF(INDEX(Junior7!$S:$S,MATCH($P59,Junior7!$Q:$Q,0),1)&lt;&gt;"","X",IF(INDEX(Junior7!$R:$R,MATCH($P59,Junior7!$Q:$Q,0),1)&lt;&gt;"","/",""))),IF(INDEX(Junior7!$N:$N,MATCH($P59,Junior7!$L:$L,0),1)&lt;&gt;"","X",IF(INDEX(Junior7!$M:$M,MATCH($P59,Junior7!$L:$L,0),1)&lt;&gt;"","/",""))),"")</f>
        <v/>
      </c>
      <c r="X59" s="73" t="str">
        <f>IF($P59&lt;&gt;"",IF(ISERROR(MATCH($P59,Junior8!$L:$L,0)),IF(ISERROR(MATCH($P59,Junior8!$Q:$Q,0)),IF(ISERROR(MATCH($P59,Junior8!$U:$U,0)),"",IF(INDEX(Junior8!$W:$W,MATCH($P59,Junior8!$U:$U,0),1)&lt;&gt;"","X",IF(INDEX(Junior8!$V:$V,MATCH($P59,Junior8!$U:$U,0),1)&lt;&gt;"","/",""))),IF(INDEX(Junior8!$S:$S,MATCH($P59,Junior8!$Q:$Q,0),1)&lt;&gt;"","X",IF(INDEX(Junior8!$R:$R,MATCH($P59,Junior8!$Q:$Q,0),1)&lt;&gt;"","/",""))),IF(INDEX(Junior8!$N:$N,MATCH($P59,Junior8!$L:$L,0),1)&lt;&gt;"","X",IF(INDEX(Junior8!$M:$M,MATCH($P59,Junior8!$L:$L,0),1)&lt;&gt;"","/",""))),"")</f>
        <v/>
      </c>
      <c r="Y59" s="95" t="str">
        <f>IF($P59&lt;&gt;"",IF(ISERROR(MATCH($P59,Junior9!$L:$L,0)),IF(ISERROR(MATCH($P59,Junior9!$Q:$Q,0)),IF(ISERROR(MATCH($P59,Junior9!$U:$U,0)),"",IF(INDEX(Junior9!$W:$W,MATCH($P59,Junior9!$U:$U,0),1)&lt;&gt;"","X",IF(INDEX(Junior9!$V:$V,MATCH($P59,Junior9!$U:$U,0),1)&lt;&gt;"","/",""))),IF(INDEX(Junior9!$S:$S,MATCH($P59,Junior9!$Q:$Q,0),1)&lt;&gt;"","X",IF(INDEX(Junior9!$R:$R,MATCH($P59,Junior9!$Q:$Q,0),1)&lt;&gt;"","/",""))),IF(INDEX(Junior9!$N:$N,MATCH($P59,Junior9!$L:$L,0),1)&lt;&gt;"","X",IF(INDEX(Junior9!$M:$M,MATCH($P59,Junior9!$L:$L,0),1)&lt;&gt;"","/",""))),"")</f>
        <v/>
      </c>
      <c r="Z59" s="72" t="str">
        <f>IF($P59&lt;&gt;"",IF(ISERROR(MATCH($P59,Junior10!$L:$L,0)),IF(ISERROR(MATCH($P59,Junior10!$Q:$Q,0)),IF(ISERROR(MATCH($P59,Junior10!$U:$U,0)),"",IF(INDEX(Junior10!$W:$W,MATCH($P59,Junior10!$U:$U,0),1)&lt;&gt;"","X",IF(INDEX(Junior10!$V:$V,MATCH($P59,Junior10!$U:$U,0),1)&lt;&gt;"","/",""))),IF(INDEX(Junior10!$S:$S,MATCH($P59,Junior10!$Q:$Q,0),1)&lt;&gt;"","X",IF(INDEX(Junior10!$R:$R,MATCH($P59,Junior10!$Q:$Q,0),1)&lt;&gt;"","/",""))),IF(INDEX(Junior10!$N:$N,MATCH($P59,Junior10!$L:$L,0),1)&lt;&gt;"","X",IF(INDEX(Junior10!$M:$M,MATCH($P59,Junior10!$L:$L,0),1)&lt;&gt;"","/",""))),"")</f>
        <v/>
      </c>
      <c r="AA59" s="72" t="str">
        <f>IF($P59&lt;&gt;"",IF(ISERROR(MATCH($P59,Junior11!$L:$L,0)),IF(ISERROR(MATCH($P59,Junior11!$Q:$Q,0)),IF(ISERROR(MATCH($P59,Junior11!$U:$U,0)),"",IF(INDEX(Junior11!$W:$W,MATCH($P59,Junior11!$U:$U,0),1)&lt;&gt;"","X",IF(INDEX(Junior11!$V:$V,MATCH($P59,Junior11!$U:$U,0),1)&lt;&gt;"","/",""))),IF(INDEX(Junior11!$S:$S,MATCH($P59,Junior11!$Q:$Q,0),1)&lt;&gt;"","X",IF(INDEX(Junior11!$R:$R,MATCH($P59,Junior11!$Q:$Q,0),1)&lt;&gt;"","/",""))),IF(INDEX(Junior11!$N:$N,MATCH($P59,Junior11!$L:$L,0),1)&lt;&gt;"","X",IF(INDEX(Junior11!$M:$M,MATCH($P59,Junior11!$L:$L,0),1)&lt;&gt;"","/",""))),"")</f>
        <v/>
      </c>
      <c r="AB59" s="73" t="str">
        <f>IF($P59&lt;&gt;"",IF(ISERROR(MATCH($P59,Junior12!$L:$L,0)),IF(ISERROR(MATCH($P59,Junior12!$Q:$Q,0)),IF(ISERROR(MATCH($P59,Junior12!$U:$U,0)),"",IF(INDEX(Junior12!$W:$W,MATCH($P59,Junior12!$U:$U,0),1)&lt;&gt;"","X",IF(INDEX(Junior12!$V:$V,MATCH($P59,Junior12!$U:$U,0),1)&lt;&gt;"","/",""))),IF(INDEX(Junior12!$S:$S,MATCH($P59,Junior12!$Q:$Q,0),1)&lt;&gt;"","X",IF(INDEX(Junior12!$R:$R,MATCH($P59,Junior12!$Q:$Q,0),1)&lt;&gt;"","/",""))),IF(INDEX(Junior12!$N:$N,MATCH($P59,Junior12!$L:$L,0),1)&lt;&gt;"","X",IF(INDEX(Junior12!$M:$M,MATCH($P59,Junior12!$L:$L,0),1)&lt;&gt;"","/",""))),"")</f>
        <v/>
      </c>
    </row>
  </sheetData>
  <sheetProtection algorithmName="SHA-512" hashValue="oxvVYDmCW0fdnj6jTyoeb7CvHQsF57sK0oI/b1UTDw8PiubgaQ73vMEYfLl7DI2Y4BSxlNJNa9yJj/9/kAsacw==" saltValue="ZfTzcTOZIj6Kz0nuWjGkSA==" spinCount="100000" sheet="1" objects="1" scenarios="1" selectLockedCells="1"/>
  <conditionalFormatting sqref="P18:P59">
    <cfRule type="duplicateValues" dxfId="24" priority="1"/>
  </conditionalFormatting>
  <pageMargins left="0.5" right="0.3" top="0.3" bottom="0.3" header="0.3" footer="0.3"/>
  <pageSetup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Junior1</v>
      </c>
      <c r="O1" s="134"/>
      <c r="P1" s="134"/>
      <c r="Q1" s="208" t="str">
        <f ca="1">IF(N1&lt;&gt;"",N1,"")</f>
        <v>Junior1</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Junior1</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37"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ref="D38:H47" si="2">IF($I38&lt;&gt;"","X","")</f>
        <v/>
      </c>
      <c r="E38" s="148" t="str">
        <f t="shared" si="2"/>
        <v/>
      </c>
      <c r="F38" s="148" t="str">
        <f t="shared" si="2"/>
        <v/>
      </c>
      <c r="G38" s="148" t="str">
        <f t="shared" si="2"/>
        <v/>
      </c>
      <c r="H38" s="148" t="str">
        <f t="shared" si="2"/>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2"/>
        <v/>
      </c>
      <c r="E39" s="151" t="str">
        <f t="shared" si="2"/>
        <v/>
      </c>
      <c r="F39" s="151" t="str">
        <f t="shared" si="2"/>
        <v/>
      </c>
      <c r="G39" s="151" t="str">
        <f t="shared" si="2"/>
        <v/>
      </c>
      <c r="H39" s="151" t="str">
        <f t="shared" si="2"/>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2"/>
        <v/>
      </c>
      <c r="E40" s="150" t="str">
        <f t="shared" si="2"/>
        <v/>
      </c>
      <c r="F40" s="150" t="str">
        <f t="shared" si="2"/>
        <v/>
      </c>
      <c r="G40" s="150" t="str">
        <f t="shared" si="2"/>
        <v/>
      </c>
      <c r="H40" s="150" t="str">
        <f t="shared" si="2"/>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2"/>
        <v/>
      </c>
      <c r="E41" s="148" t="str">
        <f t="shared" si="2"/>
        <v/>
      </c>
      <c r="F41" s="148" t="str">
        <f t="shared" si="2"/>
        <v/>
      </c>
      <c r="G41" s="148" t="str">
        <f t="shared" si="2"/>
        <v/>
      </c>
      <c r="H41" s="148" t="str">
        <f t="shared" si="2"/>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2"/>
        <v/>
      </c>
      <c r="E42" s="149" t="str">
        <f t="shared" si="2"/>
        <v/>
      </c>
      <c r="F42" s="149" t="str">
        <f t="shared" si="2"/>
        <v/>
      </c>
      <c r="G42" s="149" t="str">
        <f t="shared" si="2"/>
        <v/>
      </c>
      <c r="H42" s="149" t="str">
        <f t="shared" si="2"/>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2"/>
        <v/>
      </c>
      <c r="E43" s="147" t="str">
        <f t="shared" si="2"/>
        <v/>
      </c>
      <c r="F43" s="147" t="str">
        <f t="shared" si="2"/>
        <v/>
      </c>
      <c r="G43" s="147" t="str">
        <f t="shared" si="2"/>
        <v/>
      </c>
      <c r="H43" s="147" t="str">
        <f t="shared" si="2"/>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si="2"/>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CHPU9BmiHcsH2PEmtPbTosJSHBpUq8wRaAnfkuii06vW3TIE3/3vFRtssaRt/UYf6SSOgdMRovI1TBQK7VlymA==" saltValue="rQPKJ4D6pEu4kpvBsXOFhw==" spinCount="100000" sheet="1" objects="1" scenarios="1" selectLockedCells="1"/>
  <sortState ref="C26:C47">
    <sortCondition ref="C26:C47"/>
  </sortState>
  <conditionalFormatting sqref="D1:N1">
    <cfRule type="expression" dxfId="23" priority="2">
      <formula>$N1&lt;&gt;""</formula>
    </cfRule>
  </conditionalFormatting>
  <conditionalFormatting sqref="L32:L64 Q4:Q64 U4:U64">
    <cfRule type="duplicateValues" dxfId="2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Junior2</v>
      </c>
      <c r="O1" s="134"/>
      <c r="P1" s="134"/>
      <c r="Q1" s="208" t="str">
        <f ca="1">IF(N1&lt;&gt;"",N1,"")</f>
        <v>Junior2</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Junior2</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43"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si="1"/>
        <v/>
      </c>
      <c r="E38" s="148" t="str">
        <f t="shared" si="1"/>
        <v/>
      </c>
      <c r="F38" s="148" t="str">
        <f t="shared" si="1"/>
        <v/>
      </c>
      <c r="G38" s="148" t="str">
        <f t="shared" si="1"/>
        <v/>
      </c>
      <c r="H38" s="148" t="str">
        <f t="shared" si="1"/>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1"/>
        <v/>
      </c>
      <c r="E39" s="151" t="str">
        <f t="shared" si="1"/>
        <v/>
      </c>
      <c r="F39" s="151" t="str">
        <f t="shared" si="1"/>
        <v/>
      </c>
      <c r="G39" s="151" t="str">
        <f t="shared" si="1"/>
        <v/>
      </c>
      <c r="H39" s="151" t="str">
        <f t="shared" si="1"/>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1"/>
        <v/>
      </c>
      <c r="E40" s="150" t="str">
        <f t="shared" si="1"/>
        <v/>
      </c>
      <c r="F40" s="150" t="str">
        <f t="shared" si="1"/>
        <v/>
      </c>
      <c r="G40" s="150" t="str">
        <f t="shared" si="1"/>
        <v/>
      </c>
      <c r="H40" s="150" t="str">
        <f t="shared" si="1"/>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1"/>
        <v/>
      </c>
      <c r="E41" s="148" t="str">
        <f t="shared" si="1"/>
        <v/>
      </c>
      <c r="F41" s="148" t="str">
        <f t="shared" si="1"/>
        <v/>
      </c>
      <c r="G41" s="148" t="str">
        <f t="shared" si="1"/>
        <v/>
      </c>
      <c r="H41" s="148" t="str">
        <f t="shared" si="1"/>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1"/>
        <v/>
      </c>
      <c r="E42" s="149" t="str">
        <f t="shared" si="1"/>
        <v/>
      </c>
      <c r="F42" s="149" t="str">
        <f t="shared" si="1"/>
        <v/>
      </c>
      <c r="G42" s="149" t="str">
        <f t="shared" si="1"/>
        <v/>
      </c>
      <c r="H42" s="149" t="str">
        <f t="shared" si="1"/>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1"/>
        <v/>
      </c>
      <c r="E43" s="147" t="str">
        <f t="shared" si="1"/>
        <v/>
      </c>
      <c r="F43" s="147" t="str">
        <f t="shared" si="1"/>
        <v/>
      </c>
      <c r="G43" s="147" t="str">
        <f t="shared" si="1"/>
        <v/>
      </c>
      <c r="H43" s="147" t="str">
        <f t="shared" si="1"/>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ref="D44:H47" si="2">IF($I44&lt;&gt;"","X","")</f>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8+br6gseOz87VnaKFTNvarewgOSHkR81h26FREXuhhOJTxwEE5C+A9vw6xJZdzcUIf3R6XKV970xT1i+Hjh35g==" saltValue="rz8YwDzPNzI8zFyfhJoGow==" spinCount="100000" sheet="1" objects="1" scenarios="1" selectLockedCells="1"/>
  <conditionalFormatting sqref="D1:N1">
    <cfRule type="expression" dxfId="21" priority="2">
      <formula>$N1&lt;&gt;""</formula>
    </cfRule>
  </conditionalFormatting>
  <conditionalFormatting sqref="L32:L64 Q4:Q64 U4:U64">
    <cfRule type="duplicateValues" dxfId="20"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Junior3</v>
      </c>
      <c r="O1" s="134"/>
      <c r="P1" s="134"/>
      <c r="Q1" s="208" t="str">
        <f ca="1">IF(N1&lt;&gt;"",N1,"")</f>
        <v>Junior3</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Junior3</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43"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si="1"/>
        <v/>
      </c>
      <c r="E38" s="148" t="str">
        <f t="shared" si="1"/>
        <v/>
      </c>
      <c r="F38" s="148" t="str">
        <f t="shared" si="1"/>
        <v/>
      </c>
      <c r="G38" s="148" t="str">
        <f t="shared" si="1"/>
        <v/>
      </c>
      <c r="H38" s="148" t="str">
        <f t="shared" si="1"/>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1"/>
        <v/>
      </c>
      <c r="E39" s="151" t="str">
        <f t="shared" si="1"/>
        <v/>
      </c>
      <c r="F39" s="151" t="str">
        <f t="shared" si="1"/>
        <v/>
      </c>
      <c r="G39" s="151" t="str">
        <f t="shared" si="1"/>
        <v/>
      </c>
      <c r="H39" s="151" t="str">
        <f t="shared" si="1"/>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1"/>
        <v/>
      </c>
      <c r="E40" s="150" t="str">
        <f t="shared" si="1"/>
        <v/>
      </c>
      <c r="F40" s="150" t="str">
        <f t="shared" si="1"/>
        <v/>
      </c>
      <c r="G40" s="150" t="str">
        <f t="shared" si="1"/>
        <v/>
      </c>
      <c r="H40" s="150" t="str">
        <f t="shared" si="1"/>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1"/>
        <v/>
      </c>
      <c r="E41" s="148" t="str">
        <f t="shared" si="1"/>
        <v/>
      </c>
      <c r="F41" s="148" t="str">
        <f t="shared" si="1"/>
        <v/>
      </c>
      <c r="G41" s="148" t="str">
        <f t="shared" si="1"/>
        <v/>
      </c>
      <c r="H41" s="148" t="str">
        <f t="shared" si="1"/>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1"/>
        <v/>
      </c>
      <c r="E42" s="149" t="str">
        <f t="shared" si="1"/>
        <v/>
      </c>
      <c r="F42" s="149" t="str">
        <f t="shared" si="1"/>
        <v/>
      </c>
      <c r="G42" s="149" t="str">
        <f t="shared" si="1"/>
        <v/>
      </c>
      <c r="H42" s="149" t="str">
        <f t="shared" si="1"/>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1"/>
        <v/>
      </c>
      <c r="E43" s="147" t="str">
        <f t="shared" si="1"/>
        <v/>
      </c>
      <c r="F43" s="147" t="str">
        <f t="shared" si="1"/>
        <v/>
      </c>
      <c r="G43" s="147" t="str">
        <f t="shared" si="1"/>
        <v/>
      </c>
      <c r="H43" s="147" t="str">
        <f t="shared" si="1"/>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ref="D44:H47" si="2">IF($I44&lt;&gt;"","X","")</f>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6m31DgzPFXokvhKzCpuDytLB4tNOkTtJxY/JbSWqtuxH+aUqd9u44JOWRIMq1FZBToRBhO/ga80ad0GFSbqs+A==" saltValue="rALqOVSV2xlLzW619mojFQ==" spinCount="100000" sheet="1" objects="1" scenarios="1" selectLockedCells="1"/>
  <conditionalFormatting sqref="D1:N1">
    <cfRule type="expression" dxfId="19" priority="2">
      <formula>$N1&lt;&gt;""</formula>
    </cfRule>
  </conditionalFormatting>
  <conditionalFormatting sqref="L32:L64 Q4:Q64 U4:U64">
    <cfRule type="duplicateValues" dxfId="18"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Junior4</v>
      </c>
      <c r="O1" s="134"/>
      <c r="P1" s="134"/>
      <c r="Q1" s="208" t="str">
        <f ca="1">IF(N1&lt;&gt;"",N1,"")</f>
        <v>Junior4</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Junior4</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43"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si="1"/>
        <v/>
      </c>
      <c r="E38" s="148" t="str">
        <f t="shared" si="1"/>
        <v/>
      </c>
      <c r="F38" s="148" t="str">
        <f t="shared" si="1"/>
        <v/>
      </c>
      <c r="G38" s="148" t="str">
        <f t="shared" si="1"/>
        <v/>
      </c>
      <c r="H38" s="148" t="str">
        <f t="shared" si="1"/>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1"/>
        <v/>
      </c>
      <c r="E39" s="151" t="str">
        <f t="shared" si="1"/>
        <v/>
      </c>
      <c r="F39" s="151" t="str">
        <f t="shared" si="1"/>
        <v/>
      </c>
      <c r="G39" s="151" t="str">
        <f t="shared" si="1"/>
        <v/>
      </c>
      <c r="H39" s="151" t="str">
        <f t="shared" si="1"/>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1"/>
        <v/>
      </c>
      <c r="E40" s="150" t="str">
        <f t="shared" si="1"/>
        <v/>
      </c>
      <c r="F40" s="150" t="str">
        <f t="shared" si="1"/>
        <v/>
      </c>
      <c r="G40" s="150" t="str">
        <f t="shared" si="1"/>
        <v/>
      </c>
      <c r="H40" s="150" t="str">
        <f t="shared" si="1"/>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1"/>
        <v/>
      </c>
      <c r="E41" s="148" t="str">
        <f t="shared" si="1"/>
        <v/>
      </c>
      <c r="F41" s="148" t="str">
        <f t="shared" si="1"/>
        <v/>
      </c>
      <c r="G41" s="148" t="str">
        <f t="shared" si="1"/>
        <v/>
      </c>
      <c r="H41" s="148" t="str">
        <f t="shared" si="1"/>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1"/>
        <v/>
      </c>
      <c r="E42" s="149" t="str">
        <f t="shared" si="1"/>
        <v/>
      </c>
      <c r="F42" s="149" t="str">
        <f t="shared" si="1"/>
        <v/>
      </c>
      <c r="G42" s="149" t="str">
        <f t="shared" si="1"/>
        <v/>
      </c>
      <c r="H42" s="149" t="str">
        <f t="shared" si="1"/>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1"/>
        <v/>
      </c>
      <c r="E43" s="147" t="str">
        <f t="shared" si="1"/>
        <v/>
      </c>
      <c r="F43" s="147" t="str">
        <f t="shared" si="1"/>
        <v/>
      </c>
      <c r="G43" s="147" t="str">
        <f t="shared" si="1"/>
        <v/>
      </c>
      <c r="H43" s="147" t="str">
        <f t="shared" si="1"/>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ref="D44:H47" si="2">IF($I44&lt;&gt;"","X","")</f>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Tk8yZaDgd7bWhpf81y0vIEcy4LJ8jwsedogs7oXGkLmbWdi3Zl8Sv/Q5SwCsU8Dut1G0EAhlxPh1vUrGsuQYoA==" saltValue="Mumx+whw1HOfHSzusZh5Ow==" spinCount="100000" sheet="1" objects="1" scenarios="1" selectLockedCells="1"/>
  <conditionalFormatting sqref="D1:N1">
    <cfRule type="expression" dxfId="17" priority="2">
      <formula>$N1&lt;&gt;""</formula>
    </cfRule>
  </conditionalFormatting>
  <conditionalFormatting sqref="L32:L64 Q4:Q64 U4:U64">
    <cfRule type="duplicateValues" dxfId="16"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Junior5</v>
      </c>
      <c r="O1" s="134"/>
      <c r="P1" s="134"/>
      <c r="Q1" s="208" t="str">
        <f ca="1">IF(N1&lt;&gt;"",N1,"")</f>
        <v>Junior5</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Junior5</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43"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si="1"/>
        <v/>
      </c>
      <c r="E38" s="148" t="str">
        <f t="shared" si="1"/>
        <v/>
      </c>
      <c r="F38" s="148" t="str">
        <f t="shared" si="1"/>
        <v/>
      </c>
      <c r="G38" s="148" t="str">
        <f t="shared" si="1"/>
        <v/>
      </c>
      <c r="H38" s="148" t="str">
        <f t="shared" si="1"/>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1"/>
        <v/>
      </c>
      <c r="E39" s="151" t="str">
        <f t="shared" si="1"/>
        <v/>
      </c>
      <c r="F39" s="151" t="str">
        <f t="shared" si="1"/>
        <v/>
      </c>
      <c r="G39" s="151" t="str">
        <f t="shared" si="1"/>
        <v/>
      </c>
      <c r="H39" s="151" t="str">
        <f t="shared" si="1"/>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1"/>
        <v/>
      </c>
      <c r="E40" s="150" t="str">
        <f t="shared" si="1"/>
        <v/>
      </c>
      <c r="F40" s="150" t="str">
        <f t="shared" si="1"/>
        <v/>
      </c>
      <c r="G40" s="150" t="str">
        <f t="shared" si="1"/>
        <v/>
      </c>
      <c r="H40" s="150" t="str">
        <f t="shared" si="1"/>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1"/>
        <v/>
      </c>
      <c r="E41" s="148" t="str">
        <f t="shared" si="1"/>
        <v/>
      </c>
      <c r="F41" s="148" t="str">
        <f t="shared" si="1"/>
        <v/>
      </c>
      <c r="G41" s="148" t="str">
        <f t="shared" si="1"/>
        <v/>
      </c>
      <c r="H41" s="148" t="str">
        <f t="shared" si="1"/>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1"/>
        <v/>
      </c>
      <c r="E42" s="149" t="str">
        <f t="shared" si="1"/>
        <v/>
      </c>
      <c r="F42" s="149" t="str">
        <f t="shared" si="1"/>
        <v/>
      </c>
      <c r="G42" s="149" t="str">
        <f t="shared" si="1"/>
        <v/>
      </c>
      <c r="H42" s="149" t="str">
        <f t="shared" si="1"/>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1"/>
        <v/>
      </c>
      <c r="E43" s="147" t="str">
        <f t="shared" si="1"/>
        <v/>
      </c>
      <c r="F43" s="147" t="str">
        <f t="shared" si="1"/>
        <v/>
      </c>
      <c r="G43" s="147" t="str">
        <f t="shared" si="1"/>
        <v/>
      </c>
      <c r="H43" s="147" t="str">
        <f t="shared" si="1"/>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ref="D44:H47" si="2">IF($I44&lt;&gt;"","X","")</f>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z+/77YSec+pCYPJk0fQqzDL8aMELkjw9OipfbTmWJlaG20JxebqtC9/rPM4JspeesRHAuenPdLnEWX6TvtDJSg==" saltValue="oe7jRU3Fn34KGXjQB8Xbtg==" spinCount="100000" sheet="1" objects="1" scenarios="1" selectLockedCells="1"/>
  <conditionalFormatting sqref="D1:N1">
    <cfRule type="expression" dxfId="15" priority="2">
      <formula>$N1&lt;&gt;""</formula>
    </cfRule>
  </conditionalFormatting>
  <conditionalFormatting sqref="L32:L64 Q4:Q64 U4:U64">
    <cfRule type="duplicateValues" dxfId="14"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Junior6</v>
      </c>
      <c r="O1" s="134"/>
      <c r="P1" s="134"/>
      <c r="Q1" s="208" t="str">
        <f ca="1">IF(N1&lt;&gt;"",N1,"")</f>
        <v>Junior6</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Junior6</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43"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si="1"/>
        <v/>
      </c>
      <c r="E38" s="148" t="str">
        <f t="shared" si="1"/>
        <v/>
      </c>
      <c r="F38" s="148" t="str">
        <f t="shared" si="1"/>
        <v/>
      </c>
      <c r="G38" s="148" t="str">
        <f t="shared" si="1"/>
        <v/>
      </c>
      <c r="H38" s="148" t="str">
        <f t="shared" si="1"/>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1"/>
        <v/>
      </c>
      <c r="E39" s="151" t="str">
        <f t="shared" si="1"/>
        <v/>
      </c>
      <c r="F39" s="151" t="str">
        <f t="shared" si="1"/>
        <v/>
      </c>
      <c r="G39" s="151" t="str">
        <f t="shared" si="1"/>
        <v/>
      </c>
      <c r="H39" s="151" t="str">
        <f t="shared" si="1"/>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1"/>
        <v/>
      </c>
      <c r="E40" s="150" t="str">
        <f t="shared" si="1"/>
        <v/>
      </c>
      <c r="F40" s="150" t="str">
        <f t="shared" si="1"/>
        <v/>
      </c>
      <c r="G40" s="150" t="str">
        <f t="shared" si="1"/>
        <v/>
      </c>
      <c r="H40" s="150" t="str">
        <f t="shared" si="1"/>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1"/>
        <v/>
      </c>
      <c r="E41" s="148" t="str">
        <f t="shared" si="1"/>
        <v/>
      </c>
      <c r="F41" s="148" t="str">
        <f t="shared" si="1"/>
        <v/>
      </c>
      <c r="G41" s="148" t="str">
        <f t="shared" si="1"/>
        <v/>
      </c>
      <c r="H41" s="148" t="str">
        <f t="shared" si="1"/>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1"/>
        <v/>
      </c>
      <c r="E42" s="149" t="str">
        <f t="shared" si="1"/>
        <v/>
      </c>
      <c r="F42" s="149" t="str">
        <f t="shared" si="1"/>
        <v/>
      </c>
      <c r="G42" s="149" t="str">
        <f t="shared" si="1"/>
        <v/>
      </c>
      <c r="H42" s="149" t="str">
        <f t="shared" si="1"/>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1"/>
        <v/>
      </c>
      <c r="E43" s="147" t="str">
        <f t="shared" si="1"/>
        <v/>
      </c>
      <c r="F43" s="147" t="str">
        <f t="shared" si="1"/>
        <v/>
      </c>
      <c r="G43" s="147" t="str">
        <f t="shared" si="1"/>
        <v/>
      </c>
      <c r="H43" s="147" t="str">
        <f t="shared" si="1"/>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ref="D44:H47" si="2">IF($I44&lt;&gt;"","X","")</f>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A2J3QlH7LI1DRHhOzsxQMfD5pIuDFZ3DATYBbYFPV9X8FeOwyWZ31iiihS+f52ks8DOqP1a/bFwWunXoNxOo+g==" saltValue="w2PqoLrwRdsDYpOfLC6iKg==" spinCount="100000" sheet="1" objects="1" scenarios="1" selectLockedCells="1"/>
  <conditionalFormatting sqref="D1:N1">
    <cfRule type="expression" dxfId="13" priority="2">
      <formula>$N1&lt;&gt;""</formula>
    </cfRule>
  </conditionalFormatting>
  <conditionalFormatting sqref="L32:L64 Q4:Q64 U4:U64">
    <cfRule type="duplicateValues" dxfId="1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X75"/>
  <sheetViews>
    <sheetView zoomScaleNormal="100" zoomScaleSheetLayoutView="100" workbookViewId="0">
      <selection activeCell="I5" sqref="I5"/>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207" customWidth="1"/>
    <col min="18" max="19" width="8.42578125" style="6" customWidth="1"/>
    <col min="20" max="20" width="1.7109375" style="6" customWidth="1"/>
    <col min="21" max="21" width="45.7109375" style="207" customWidth="1"/>
    <col min="22" max="23" width="8.42578125" style="6" customWidth="1"/>
    <col min="24" max="24" width="0.85546875" style="2" customWidth="1"/>
    <col min="25" max="16384" width="9.140625" style="1"/>
  </cols>
  <sheetData>
    <row r="1" spans="2:24" s="61" customFormat="1" ht="29.25" customHeight="1" thickBot="1" x14ac:dyDescent="0.7">
      <c r="C1" s="180" t="str">
        <f ca="1">IF($N1="","Name:","")</f>
        <v/>
      </c>
      <c r="D1" s="181"/>
      <c r="E1" s="181"/>
      <c r="F1" s="181"/>
      <c r="G1" s="181"/>
      <c r="H1" s="181"/>
      <c r="I1" s="184"/>
      <c r="J1" s="184"/>
      <c r="K1" s="182"/>
      <c r="L1" s="183"/>
      <c r="M1" s="183"/>
      <c r="N1" s="158" t="str">
        <f ca="1">MID(CELL("filename",A1),FIND(IF(ISERROR(FIND("]",CELL("filename",A1))),"$","]"),CELL("filename",A1))+1,256)</f>
        <v>Junior7</v>
      </c>
      <c r="O1" s="134"/>
      <c r="P1" s="134"/>
      <c r="Q1" s="208" t="str">
        <f ca="1">IF(N1&lt;&gt;"",N1,"")</f>
        <v>Junior7</v>
      </c>
      <c r="R1" s="200"/>
      <c r="S1" s="200"/>
      <c r="T1" s="200"/>
      <c r="U1" s="202"/>
      <c r="V1" s="200"/>
      <c r="W1" s="201"/>
      <c r="X1" s="62"/>
    </row>
    <row r="2" spans="2:24" s="11" customFormat="1" ht="15" x14ac:dyDescent="0.25">
      <c r="B2" s="8"/>
      <c r="C2" s="8"/>
      <c r="D2" s="9"/>
      <c r="E2" s="9"/>
      <c r="F2" s="9"/>
      <c r="G2" s="9"/>
      <c r="H2" s="9"/>
      <c r="I2" s="10"/>
      <c r="J2" s="10"/>
      <c r="M2" s="12"/>
      <c r="N2" s="199" t="str">
        <f ca="1">MID(CELL("filename",A1),FIND(IF(ISERROR(FIND("]",CELL("filename",A1))),"$","]"),CELL("filename",A1))+1,256)</f>
        <v>Junior7</v>
      </c>
      <c r="Q2" s="203"/>
      <c r="R2" s="12"/>
      <c r="S2" s="12"/>
      <c r="T2" s="12"/>
      <c r="U2" s="203"/>
      <c r="V2" s="12"/>
      <c r="W2" s="12"/>
      <c r="X2" s="13"/>
    </row>
    <row r="3" spans="2:24" s="11" customFormat="1" ht="15" x14ac:dyDescent="0.25">
      <c r="B3" s="8"/>
      <c r="C3" s="8"/>
      <c r="D3" s="9"/>
      <c r="E3" s="9"/>
      <c r="F3" s="9"/>
      <c r="G3" s="9"/>
      <c r="H3" s="9"/>
      <c r="I3" s="10"/>
      <c r="J3" s="10"/>
      <c r="M3" s="12"/>
      <c r="N3" s="12"/>
      <c r="Q3" s="203"/>
      <c r="R3" s="12"/>
      <c r="S3" s="12"/>
      <c r="T3" s="12"/>
      <c r="U3" s="203"/>
      <c r="V3" s="12"/>
      <c r="W3" s="12"/>
      <c r="X3" s="13"/>
    </row>
    <row r="4" spans="2:24" s="11" customFormat="1" ht="15" x14ac:dyDescent="0.25">
      <c r="B4" s="14"/>
      <c r="C4" s="48" t="s">
        <v>12</v>
      </c>
      <c r="D4" s="49"/>
      <c r="E4" s="49"/>
      <c r="F4" s="49"/>
      <c r="G4" s="49"/>
      <c r="H4" s="49"/>
      <c r="I4" s="51"/>
      <c r="J4" s="50"/>
      <c r="L4" s="15"/>
      <c r="M4" s="16"/>
      <c r="N4" s="17"/>
      <c r="Q4" s="204"/>
      <c r="R4" s="146"/>
      <c r="S4" s="135"/>
      <c r="T4" s="12"/>
      <c r="U4" s="204"/>
      <c r="V4" s="146"/>
      <c r="W4" s="135"/>
      <c r="X4" s="13"/>
    </row>
    <row r="5" spans="2:24" s="11" customFormat="1" ht="15" x14ac:dyDescent="0.25">
      <c r="B5" s="18"/>
      <c r="C5" s="19" t="s">
        <v>17</v>
      </c>
      <c r="D5" s="20"/>
      <c r="E5" s="20"/>
      <c r="F5" s="20"/>
      <c r="G5" s="20"/>
      <c r="H5" s="21"/>
      <c r="I5" s="141"/>
      <c r="J5" s="136"/>
      <c r="L5" s="22"/>
      <c r="M5" s="23"/>
      <c r="N5" s="24"/>
      <c r="Q5" s="205"/>
      <c r="R5" s="141"/>
      <c r="S5" s="136"/>
      <c r="T5" s="12"/>
      <c r="U5" s="205"/>
      <c r="V5" s="141"/>
      <c r="W5" s="136"/>
      <c r="X5" s="13"/>
    </row>
    <row r="6" spans="2:24" s="11" customFormat="1" ht="15" x14ac:dyDescent="0.25">
      <c r="B6" s="18"/>
      <c r="C6" s="19" t="s">
        <v>18</v>
      </c>
      <c r="D6" s="20"/>
      <c r="E6" s="20"/>
      <c r="F6" s="20"/>
      <c r="G6" s="20"/>
      <c r="H6" s="21"/>
      <c r="I6" s="141"/>
      <c r="J6" s="136"/>
      <c r="L6" s="22"/>
      <c r="M6" s="23"/>
      <c r="N6" s="24"/>
      <c r="Q6" s="205"/>
      <c r="R6" s="141"/>
      <c r="S6" s="136"/>
      <c r="T6" s="12"/>
      <c r="U6" s="205"/>
      <c r="V6" s="141"/>
      <c r="W6" s="136"/>
      <c r="X6" s="13"/>
    </row>
    <row r="7" spans="2:24" s="11" customFormat="1" ht="15.75" thickBot="1" x14ac:dyDescent="0.3">
      <c r="B7" s="26"/>
      <c r="C7" s="19" t="s">
        <v>19</v>
      </c>
      <c r="D7" s="20"/>
      <c r="E7" s="20"/>
      <c r="F7" s="20"/>
      <c r="G7" s="20"/>
      <c r="H7" s="21"/>
      <c r="I7" s="142"/>
      <c r="J7" s="137"/>
      <c r="L7" s="22"/>
      <c r="M7" s="23"/>
      <c r="N7" s="24"/>
      <c r="Q7" s="205"/>
      <c r="R7" s="141"/>
      <c r="S7" s="136"/>
      <c r="T7" s="12"/>
      <c r="U7" s="205"/>
      <c r="V7" s="141"/>
      <c r="W7" s="136"/>
      <c r="X7" s="13"/>
    </row>
    <row r="8" spans="2:24" s="11" customFormat="1" ht="15" x14ac:dyDescent="0.25">
      <c r="B8" s="14"/>
      <c r="C8" s="55" t="s">
        <v>13</v>
      </c>
      <c r="D8" s="27"/>
      <c r="E8" s="27"/>
      <c r="F8" s="27"/>
      <c r="G8" s="27"/>
      <c r="H8" s="52"/>
      <c r="I8" s="54"/>
      <c r="J8" s="53"/>
      <c r="L8" s="22"/>
      <c r="M8" s="23"/>
      <c r="N8" s="24"/>
      <c r="Q8" s="205"/>
      <c r="R8" s="141"/>
      <c r="S8" s="136"/>
      <c r="T8" s="12"/>
      <c r="U8" s="205"/>
      <c r="V8" s="141"/>
      <c r="W8" s="136"/>
      <c r="X8" s="13"/>
    </row>
    <row r="9" spans="2:24" s="11" customFormat="1" ht="15" x14ac:dyDescent="0.25">
      <c r="B9" s="18"/>
      <c r="C9" s="28" t="s">
        <v>20</v>
      </c>
      <c r="D9" s="20"/>
      <c r="E9" s="20"/>
      <c r="F9" s="20"/>
      <c r="G9" s="20"/>
      <c r="H9" s="21"/>
      <c r="I9" s="141"/>
      <c r="J9" s="136"/>
      <c r="L9" s="22"/>
      <c r="M9" s="23"/>
      <c r="N9" s="24"/>
      <c r="Q9" s="205"/>
      <c r="R9" s="141"/>
      <c r="S9" s="136"/>
      <c r="T9" s="12"/>
      <c r="U9" s="205"/>
      <c r="V9" s="141"/>
      <c r="W9" s="136"/>
      <c r="X9" s="13"/>
    </row>
    <row r="10" spans="2:24" s="11" customFormat="1" ht="15.75" thickBot="1" x14ac:dyDescent="0.3">
      <c r="B10" s="18"/>
      <c r="C10" s="28" t="s">
        <v>21</v>
      </c>
      <c r="D10" s="20"/>
      <c r="E10" s="20"/>
      <c r="F10" s="20"/>
      <c r="G10" s="20"/>
      <c r="H10" s="21"/>
      <c r="I10" s="141"/>
      <c r="J10" s="136"/>
      <c r="L10" s="29"/>
      <c r="M10" s="30"/>
      <c r="N10" s="31"/>
      <c r="Q10" s="205"/>
      <c r="R10" s="141"/>
      <c r="S10" s="136"/>
      <c r="T10" s="12"/>
      <c r="U10" s="205"/>
      <c r="V10" s="141"/>
      <c r="W10" s="136"/>
      <c r="X10" s="13"/>
    </row>
    <row r="11" spans="2:24" s="11" customFormat="1" ht="15.75" thickBot="1" x14ac:dyDescent="0.3">
      <c r="B11" s="26"/>
      <c r="C11" s="19" t="s">
        <v>22</v>
      </c>
      <c r="D11" s="20"/>
      <c r="E11" s="20"/>
      <c r="F11" s="20"/>
      <c r="G11" s="20"/>
      <c r="H11" s="21"/>
      <c r="I11" s="143"/>
      <c r="J11" s="139"/>
      <c r="L11" s="32" t="s">
        <v>2</v>
      </c>
      <c r="M11" s="144"/>
      <c r="N11" s="138"/>
      <c r="Q11" s="205"/>
      <c r="R11" s="141"/>
      <c r="S11" s="136"/>
      <c r="T11" s="12"/>
      <c r="U11" s="205"/>
      <c r="V11" s="141"/>
      <c r="W11" s="136"/>
      <c r="X11" s="13"/>
    </row>
    <row r="12" spans="2:24" s="11" customFormat="1" ht="15" x14ac:dyDescent="0.25">
      <c r="B12" s="14"/>
      <c r="C12" s="55" t="s">
        <v>14</v>
      </c>
      <c r="D12" s="27"/>
      <c r="E12" s="27"/>
      <c r="F12" s="27"/>
      <c r="G12" s="27"/>
      <c r="H12" s="52"/>
      <c r="I12" s="54"/>
      <c r="J12" s="50"/>
      <c r="L12" s="25" t="s">
        <v>3</v>
      </c>
      <c r="M12" s="141"/>
      <c r="N12" s="136"/>
      <c r="Q12" s="205"/>
      <c r="R12" s="141"/>
      <c r="S12" s="136"/>
      <c r="T12" s="12"/>
      <c r="U12" s="205"/>
      <c r="V12" s="141"/>
      <c r="W12" s="136"/>
      <c r="X12" s="13"/>
    </row>
    <row r="13" spans="2:24" s="11" customFormat="1" ht="15" x14ac:dyDescent="0.25">
      <c r="B13" s="18"/>
      <c r="C13" s="28" t="s">
        <v>23</v>
      </c>
      <c r="D13" s="20"/>
      <c r="E13" s="20"/>
      <c r="F13" s="20"/>
      <c r="G13" s="20"/>
      <c r="H13" s="21"/>
      <c r="I13" s="141"/>
      <c r="J13" s="136"/>
      <c r="L13" s="25" t="s">
        <v>4</v>
      </c>
      <c r="M13" s="141"/>
      <c r="N13" s="136"/>
      <c r="Q13" s="205"/>
      <c r="R13" s="141"/>
      <c r="S13" s="136"/>
      <c r="T13" s="12"/>
      <c r="U13" s="205"/>
      <c r="V13" s="141"/>
      <c r="W13" s="136"/>
      <c r="X13" s="13"/>
    </row>
    <row r="14" spans="2:24" s="11" customFormat="1" ht="15" x14ac:dyDescent="0.25">
      <c r="B14" s="18"/>
      <c r="C14" s="28" t="s">
        <v>24</v>
      </c>
      <c r="D14" s="20"/>
      <c r="E14" s="20"/>
      <c r="F14" s="20"/>
      <c r="G14" s="20"/>
      <c r="H14" s="21"/>
      <c r="I14" s="141"/>
      <c r="J14" s="136"/>
      <c r="L14" s="25" t="s">
        <v>5</v>
      </c>
      <c r="M14" s="141"/>
      <c r="N14" s="136"/>
      <c r="Q14" s="205"/>
      <c r="R14" s="141"/>
      <c r="S14" s="136"/>
      <c r="T14" s="12"/>
      <c r="U14" s="205"/>
      <c r="V14" s="141"/>
      <c r="W14" s="136"/>
      <c r="X14" s="13"/>
    </row>
    <row r="15" spans="2:24" s="11" customFormat="1" ht="15.75" thickBot="1" x14ac:dyDescent="0.3">
      <c r="B15" s="26"/>
      <c r="C15" s="28" t="s">
        <v>25</v>
      </c>
      <c r="D15" s="20"/>
      <c r="E15" s="20"/>
      <c r="F15" s="20"/>
      <c r="G15" s="20"/>
      <c r="H15" s="21"/>
      <c r="I15" s="142"/>
      <c r="J15" s="137"/>
      <c r="L15" s="25" t="s">
        <v>6</v>
      </c>
      <c r="M15" s="141"/>
      <c r="N15" s="136"/>
      <c r="Q15" s="205"/>
      <c r="R15" s="141"/>
      <c r="S15" s="136"/>
      <c r="T15" s="12"/>
      <c r="U15" s="205"/>
      <c r="V15" s="141"/>
      <c r="W15" s="136"/>
      <c r="X15" s="13"/>
    </row>
    <row r="16" spans="2:24" s="11" customFormat="1" ht="15" x14ac:dyDescent="0.25">
      <c r="B16" s="33"/>
      <c r="C16" s="55" t="s">
        <v>32</v>
      </c>
      <c r="D16" s="27"/>
      <c r="E16" s="27"/>
      <c r="F16" s="27"/>
      <c r="G16" s="27"/>
      <c r="H16" s="52"/>
      <c r="I16" s="144"/>
      <c r="J16" s="138"/>
      <c r="L16" s="25" t="s">
        <v>7</v>
      </c>
      <c r="M16" s="141"/>
      <c r="N16" s="136"/>
      <c r="Q16" s="205"/>
      <c r="R16" s="141"/>
      <c r="S16" s="136"/>
      <c r="T16" s="12"/>
      <c r="U16" s="205"/>
      <c r="V16" s="141"/>
      <c r="W16" s="136"/>
      <c r="X16" s="13"/>
    </row>
    <row r="17" spans="2:24" s="11" customFormat="1" ht="15.75" thickBot="1" x14ac:dyDescent="0.3">
      <c r="B17" s="36"/>
      <c r="C17" s="58" t="s">
        <v>28</v>
      </c>
      <c r="D17" s="37"/>
      <c r="E17" s="37"/>
      <c r="F17" s="37"/>
      <c r="G17" s="37"/>
      <c r="H17" s="38"/>
      <c r="I17" s="145"/>
      <c r="J17" s="140"/>
      <c r="L17" s="42" t="s">
        <v>15</v>
      </c>
      <c r="M17" s="145"/>
      <c r="N17" s="140"/>
      <c r="Q17" s="205"/>
      <c r="R17" s="141"/>
      <c r="S17" s="136"/>
      <c r="T17" s="12"/>
      <c r="U17" s="205"/>
      <c r="V17" s="141"/>
      <c r="W17" s="136"/>
      <c r="X17" s="13"/>
    </row>
    <row r="18" spans="2:24" s="11" customFormat="1" ht="15" x14ac:dyDescent="0.25">
      <c r="B18" s="18"/>
      <c r="C18" s="55" t="s">
        <v>27</v>
      </c>
      <c r="D18" s="27"/>
      <c r="E18" s="27"/>
      <c r="F18" s="27"/>
      <c r="G18" s="27"/>
      <c r="H18" s="52"/>
      <c r="I18" s="144"/>
      <c r="J18" s="138"/>
      <c r="L18" s="8"/>
      <c r="M18" s="10"/>
      <c r="N18" s="10"/>
      <c r="Q18" s="205"/>
      <c r="R18" s="141"/>
      <c r="S18" s="136"/>
      <c r="T18" s="12"/>
      <c r="U18" s="205"/>
      <c r="V18" s="141"/>
      <c r="W18" s="136"/>
      <c r="X18" s="13"/>
    </row>
    <row r="19" spans="2:24" s="11" customFormat="1" ht="15.75" thickBot="1" x14ac:dyDescent="0.3">
      <c r="B19" s="36"/>
      <c r="C19" s="59" t="s">
        <v>30</v>
      </c>
      <c r="D19" s="56"/>
      <c r="E19" s="56"/>
      <c r="F19" s="56"/>
      <c r="G19" s="56"/>
      <c r="H19" s="57"/>
      <c r="I19" s="143"/>
      <c r="J19" s="139"/>
      <c r="L19" s="8"/>
      <c r="M19" s="10"/>
      <c r="N19" s="10"/>
      <c r="Q19" s="205"/>
      <c r="R19" s="141"/>
      <c r="S19" s="136"/>
      <c r="T19" s="12"/>
      <c r="U19" s="205"/>
      <c r="V19" s="141"/>
      <c r="W19" s="136"/>
      <c r="X19" s="13"/>
    </row>
    <row r="20" spans="2:24" s="11" customFormat="1" ht="15" x14ac:dyDescent="0.25">
      <c r="B20" s="18"/>
      <c r="C20" s="55" t="s">
        <v>31</v>
      </c>
      <c r="D20" s="27"/>
      <c r="E20" s="27"/>
      <c r="F20" s="27"/>
      <c r="G20" s="27"/>
      <c r="H20" s="52"/>
      <c r="I20" s="146"/>
      <c r="J20" s="135"/>
      <c r="L20" s="15"/>
      <c r="M20" s="16"/>
      <c r="N20" s="17"/>
      <c r="Q20" s="205"/>
      <c r="R20" s="141"/>
      <c r="S20" s="136"/>
      <c r="T20" s="12"/>
      <c r="U20" s="205"/>
      <c r="V20" s="141"/>
      <c r="W20" s="136"/>
      <c r="X20" s="13"/>
    </row>
    <row r="21" spans="2:24" s="11" customFormat="1" ht="15.75" thickBot="1" x14ac:dyDescent="0.3">
      <c r="B21" s="36"/>
      <c r="C21" s="28" t="s">
        <v>29</v>
      </c>
      <c r="D21" s="20"/>
      <c r="E21" s="20"/>
      <c r="F21" s="20"/>
      <c r="G21" s="20"/>
      <c r="H21" s="21"/>
      <c r="I21" s="145"/>
      <c r="J21" s="140"/>
      <c r="L21" s="22"/>
      <c r="M21" s="23"/>
      <c r="N21" s="24"/>
      <c r="Q21" s="205"/>
      <c r="R21" s="141"/>
      <c r="S21" s="136"/>
      <c r="T21" s="12"/>
      <c r="U21" s="205"/>
      <c r="V21" s="141"/>
      <c r="W21" s="136"/>
      <c r="X21" s="13"/>
    </row>
    <row r="22" spans="2:24" s="11" customFormat="1" ht="15" x14ac:dyDescent="0.25">
      <c r="B22" s="33"/>
      <c r="C22" s="34" t="s">
        <v>69</v>
      </c>
      <c r="D22" s="147" t="str">
        <f t="shared" ref="D22:H24" si="0">IF($I22&lt;&gt;"","X","")</f>
        <v/>
      </c>
      <c r="E22" s="147" t="str">
        <f t="shared" si="0"/>
        <v/>
      </c>
      <c r="F22" s="147" t="str">
        <f t="shared" si="0"/>
        <v/>
      </c>
      <c r="G22" s="147" t="str">
        <f t="shared" si="0"/>
        <v/>
      </c>
      <c r="H22" s="147" t="str">
        <f t="shared" si="0"/>
        <v/>
      </c>
      <c r="I22" s="144"/>
      <c r="J22" s="138"/>
      <c r="L22" s="22"/>
      <c r="M22" s="23"/>
      <c r="N22" s="24"/>
      <c r="Q22" s="205"/>
      <c r="R22" s="141"/>
      <c r="S22" s="136"/>
      <c r="T22" s="12"/>
      <c r="U22" s="205"/>
      <c r="V22" s="141"/>
      <c r="W22" s="136"/>
      <c r="X22" s="13"/>
    </row>
    <row r="23" spans="2:24" s="11" customFormat="1" ht="15.75" thickBot="1" x14ac:dyDescent="0.3">
      <c r="B23" s="18"/>
      <c r="C23" s="35" t="s">
        <v>70</v>
      </c>
      <c r="D23" s="148" t="str">
        <f t="shared" si="0"/>
        <v/>
      </c>
      <c r="E23" s="148" t="str">
        <f t="shared" si="0"/>
        <v/>
      </c>
      <c r="F23" s="148" t="str">
        <f t="shared" si="0"/>
        <v/>
      </c>
      <c r="G23" s="148" t="str">
        <f t="shared" si="0"/>
        <v/>
      </c>
      <c r="H23" s="148" t="str">
        <f t="shared" si="0"/>
        <v/>
      </c>
      <c r="I23" s="141"/>
      <c r="J23" s="136"/>
      <c r="L23" s="22"/>
      <c r="M23" s="23"/>
      <c r="N23" s="24"/>
      <c r="Q23" s="205"/>
      <c r="R23" s="141"/>
      <c r="S23" s="136"/>
      <c r="T23" s="12"/>
      <c r="U23" s="205"/>
      <c r="V23" s="141"/>
      <c r="W23" s="136"/>
      <c r="X23" s="13"/>
    </row>
    <row r="24" spans="2:24" s="11" customFormat="1" ht="15" x14ac:dyDescent="0.25">
      <c r="B24" s="18"/>
      <c r="C24" s="35" t="s">
        <v>71</v>
      </c>
      <c r="D24" s="148" t="str">
        <f t="shared" si="0"/>
        <v/>
      </c>
      <c r="E24" s="148" t="str">
        <f t="shared" si="0"/>
        <v/>
      </c>
      <c r="F24" s="148" t="str">
        <f t="shared" si="0"/>
        <v/>
      </c>
      <c r="G24" s="148" t="str">
        <f t="shared" si="0"/>
        <v/>
      </c>
      <c r="H24" s="148" t="str">
        <f t="shared" si="0"/>
        <v/>
      </c>
      <c r="I24" s="141"/>
      <c r="J24" s="136"/>
      <c r="L24" s="47" t="s">
        <v>8</v>
      </c>
      <c r="M24" s="144"/>
      <c r="N24" s="138"/>
      <c r="Q24" s="205"/>
      <c r="R24" s="141"/>
      <c r="S24" s="136"/>
      <c r="T24" s="12"/>
      <c r="U24" s="205"/>
      <c r="V24" s="141"/>
      <c r="W24" s="136"/>
      <c r="X24" s="13"/>
    </row>
    <row r="25" spans="2:24" s="11" customFormat="1" ht="15" x14ac:dyDescent="0.25">
      <c r="B25" s="36"/>
      <c r="C25" s="65" t="s">
        <v>26</v>
      </c>
      <c r="D25" s="37"/>
      <c r="E25" s="37"/>
      <c r="F25" s="37"/>
      <c r="G25" s="37"/>
      <c r="H25" s="38"/>
      <c r="I25" s="145"/>
      <c r="J25" s="140"/>
      <c r="L25" s="19" t="s">
        <v>9</v>
      </c>
      <c r="M25" s="141"/>
      <c r="N25" s="136"/>
      <c r="Q25" s="205"/>
      <c r="R25" s="141"/>
      <c r="S25" s="136"/>
      <c r="T25" s="12"/>
      <c r="U25" s="205"/>
      <c r="V25" s="141"/>
      <c r="W25" s="136"/>
      <c r="X25" s="13"/>
    </row>
    <row r="26" spans="2:24" s="11" customFormat="1" ht="15" x14ac:dyDescent="0.25">
      <c r="D26" s="39"/>
      <c r="E26" s="39"/>
      <c r="F26" s="39"/>
      <c r="G26" s="39"/>
      <c r="H26" s="39"/>
      <c r="I26" s="12"/>
      <c r="J26" s="12"/>
      <c r="L26" s="19" t="s">
        <v>10</v>
      </c>
      <c r="M26" s="141"/>
      <c r="N26" s="136"/>
      <c r="Q26" s="205"/>
      <c r="R26" s="141"/>
      <c r="S26" s="136"/>
      <c r="T26" s="12"/>
      <c r="U26" s="205"/>
      <c r="V26" s="141"/>
      <c r="W26" s="136"/>
      <c r="X26" s="13"/>
    </row>
    <row r="27" spans="2:24" s="11" customFormat="1" ht="15" x14ac:dyDescent="0.25">
      <c r="D27" s="39"/>
      <c r="E27" s="39"/>
      <c r="F27" s="39"/>
      <c r="G27" s="39"/>
      <c r="H27" s="39"/>
      <c r="I27" s="12"/>
      <c r="J27" s="12"/>
      <c r="L27" s="19" t="s">
        <v>11</v>
      </c>
      <c r="M27" s="141"/>
      <c r="N27" s="136"/>
      <c r="Q27" s="205"/>
      <c r="R27" s="141"/>
      <c r="S27" s="136"/>
      <c r="T27" s="12"/>
      <c r="U27" s="205"/>
      <c r="V27" s="141"/>
      <c r="W27" s="136"/>
      <c r="X27" s="13"/>
    </row>
    <row r="28" spans="2:24" s="11" customFormat="1" ht="15" x14ac:dyDescent="0.25">
      <c r="B28" s="14"/>
      <c r="C28" s="44" t="s">
        <v>47</v>
      </c>
      <c r="D28" s="150" t="str">
        <f t="shared" ref="D28:H43" si="1">IF($I28&lt;&gt;"","X","")</f>
        <v/>
      </c>
      <c r="E28" s="150" t="str">
        <f t="shared" si="1"/>
        <v/>
      </c>
      <c r="F28" s="150" t="str">
        <f t="shared" si="1"/>
        <v/>
      </c>
      <c r="G28" s="150" t="str">
        <f t="shared" si="1"/>
        <v/>
      </c>
      <c r="H28" s="150" t="str">
        <f t="shared" si="1"/>
        <v/>
      </c>
      <c r="I28" s="146"/>
      <c r="J28" s="135"/>
      <c r="L28" s="46" t="s">
        <v>60</v>
      </c>
      <c r="M28" s="145"/>
      <c r="N28" s="140"/>
      <c r="Q28" s="205"/>
      <c r="R28" s="141"/>
      <c r="S28" s="136"/>
      <c r="T28" s="12"/>
      <c r="U28" s="205"/>
      <c r="V28" s="141"/>
      <c r="W28" s="136"/>
      <c r="X28" s="13"/>
    </row>
    <row r="29" spans="2:24" s="11" customFormat="1" ht="15" x14ac:dyDescent="0.25">
      <c r="B29" s="14"/>
      <c r="C29" s="40" t="s">
        <v>42</v>
      </c>
      <c r="D29" s="150" t="str">
        <f t="shared" si="1"/>
        <v/>
      </c>
      <c r="E29" s="150" t="str">
        <f t="shared" si="1"/>
        <v/>
      </c>
      <c r="F29" s="150" t="str">
        <f t="shared" si="1"/>
        <v/>
      </c>
      <c r="G29" s="150" t="str">
        <f t="shared" si="1"/>
        <v/>
      </c>
      <c r="H29" s="150" t="str">
        <f t="shared" si="1"/>
        <v/>
      </c>
      <c r="I29" s="146"/>
      <c r="J29" s="135"/>
      <c r="L29" s="46" t="s">
        <v>16</v>
      </c>
      <c r="M29" s="145"/>
      <c r="N29" s="140"/>
      <c r="Q29" s="205"/>
      <c r="R29" s="141"/>
      <c r="S29" s="136"/>
      <c r="T29" s="12"/>
      <c r="U29" s="205"/>
      <c r="V29" s="141"/>
      <c r="W29" s="136"/>
      <c r="X29" s="13"/>
    </row>
    <row r="30" spans="2:24" s="11" customFormat="1" ht="15.75" thickBot="1" x14ac:dyDescent="0.3">
      <c r="B30" s="18"/>
      <c r="C30" s="43" t="s">
        <v>37</v>
      </c>
      <c r="D30" s="149" t="str">
        <f t="shared" si="1"/>
        <v/>
      </c>
      <c r="E30" s="149" t="str">
        <f t="shared" si="1"/>
        <v/>
      </c>
      <c r="F30" s="149" t="str">
        <f t="shared" si="1"/>
        <v/>
      </c>
      <c r="G30" s="149" t="str">
        <f t="shared" si="1"/>
        <v/>
      </c>
      <c r="H30" s="149" t="str">
        <f t="shared" si="1"/>
        <v/>
      </c>
      <c r="I30" s="145"/>
      <c r="J30" s="140"/>
      <c r="M30" s="12"/>
      <c r="N30" s="12"/>
      <c r="Q30" s="205"/>
      <c r="R30" s="141"/>
      <c r="S30" s="136"/>
      <c r="T30" s="12"/>
      <c r="U30" s="205"/>
      <c r="V30" s="141"/>
      <c r="W30" s="136"/>
      <c r="X30" s="13"/>
    </row>
    <row r="31" spans="2:24" s="11" customFormat="1" ht="15" x14ac:dyDescent="0.25">
      <c r="B31" s="18"/>
      <c r="C31" s="60" t="s">
        <v>43</v>
      </c>
      <c r="D31" s="147" t="str">
        <f t="shared" si="1"/>
        <v/>
      </c>
      <c r="E31" s="147" t="str">
        <f t="shared" si="1"/>
        <v/>
      </c>
      <c r="F31" s="147" t="str">
        <f t="shared" si="1"/>
        <v/>
      </c>
      <c r="G31" s="147" t="str">
        <f t="shared" si="1"/>
        <v/>
      </c>
      <c r="H31" s="147" t="str">
        <f t="shared" si="1"/>
        <v/>
      </c>
      <c r="I31" s="144"/>
      <c r="J31" s="138"/>
      <c r="M31" s="12"/>
      <c r="N31" s="12"/>
      <c r="Q31" s="205"/>
      <c r="R31" s="141"/>
      <c r="S31" s="136"/>
      <c r="T31" s="12"/>
      <c r="U31" s="205"/>
      <c r="V31" s="141"/>
      <c r="W31" s="136"/>
      <c r="X31" s="13"/>
    </row>
    <row r="32" spans="2:24" s="11" customFormat="1" ht="15" x14ac:dyDescent="0.25">
      <c r="B32" s="18"/>
      <c r="C32" s="41" t="s">
        <v>0</v>
      </c>
      <c r="D32" s="148" t="str">
        <f t="shared" si="1"/>
        <v/>
      </c>
      <c r="E32" s="148" t="str">
        <f t="shared" si="1"/>
        <v/>
      </c>
      <c r="F32" s="148" t="str">
        <f t="shared" si="1"/>
        <v/>
      </c>
      <c r="G32" s="148" t="str">
        <f t="shared" si="1"/>
        <v/>
      </c>
      <c r="H32" s="148" t="str">
        <f t="shared" si="1"/>
        <v/>
      </c>
      <c r="I32" s="141"/>
      <c r="J32" s="136"/>
      <c r="L32" s="152"/>
      <c r="M32" s="146"/>
      <c r="N32" s="135"/>
      <c r="Q32" s="205"/>
      <c r="R32" s="141"/>
      <c r="S32" s="136"/>
      <c r="T32" s="12"/>
      <c r="U32" s="205"/>
      <c r="V32" s="141"/>
      <c r="W32" s="136"/>
      <c r="X32" s="13"/>
    </row>
    <row r="33" spans="2:24" s="11" customFormat="1" ht="15.75" thickBot="1" x14ac:dyDescent="0.3">
      <c r="B33" s="18"/>
      <c r="C33" s="63" t="s">
        <v>38</v>
      </c>
      <c r="D33" s="155" t="str">
        <f t="shared" si="1"/>
        <v/>
      </c>
      <c r="E33" s="155" t="str">
        <f t="shared" si="1"/>
        <v/>
      </c>
      <c r="F33" s="155" t="str">
        <f t="shared" si="1"/>
        <v/>
      </c>
      <c r="G33" s="155" t="str">
        <f t="shared" si="1"/>
        <v/>
      </c>
      <c r="H33" s="155" t="str">
        <f t="shared" si="1"/>
        <v/>
      </c>
      <c r="I33" s="156"/>
      <c r="J33" s="157"/>
      <c r="L33" s="153"/>
      <c r="M33" s="141"/>
      <c r="N33" s="136"/>
      <c r="Q33" s="205"/>
      <c r="R33" s="141"/>
      <c r="S33" s="136"/>
      <c r="T33" s="12"/>
      <c r="U33" s="205"/>
      <c r="V33" s="141"/>
      <c r="W33" s="136"/>
      <c r="X33" s="13"/>
    </row>
    <row r="34" spans="2:24" s="11" customFormat="1" ht="15" x14ac:dyDescent="0.25">
      <c r="B34" s="18"/>
      <c r="C34" s="40" t="s">
        <v>48</v>
      </c>
      <c r="D34" s="150" t="str">
        <f t="shared" si="1"/>
        <v/>
      </c>
      <c r="E34" s="150" t="str">
        <f t="shared" si="1"/>
        <v/>
      </c>
      <c r="F34" s="150" t="str">
        <f t="shared" si="1"/>
        <v/>
      </c>
      <c r="G34" s="150" t="str">
        <f t="shared" si="1"/>
        <v/>
      </c>
      <c r="H34" s="150" t="str">
        <f t="shared" si="1"/>
        <v/>
      </c>
      <c r="I34" s="146"/>
      <c r="J34" s="135"/>
      <c r="L34" s="153"/>
      <c r="M34" s="141"/>
      <c r="N34" s="136"/>
      <c r="Q34" s="205"/>
      <c r="R34" s="141"/>
      <c r="S34" s="136"/>
      <c r="T34" s="12"/>
      <c r="U34" s="205"/>
      <c r="V34" s="141"/>
      <c r="W34" s="136"/>
      <c r="X34" s="13"/>
    </row>
    <row r="35" spans="2:24" s="11" customFormat="1" ht="15" x14ac:dyDescent="0.25">
      <c r="B35" s="36"/>
      <c r="C35" s="43" t="s">
        <v>51</v>
      </c>
      <c r="D35" s="149" t="str">
        <f t="shared" si="1"/>
        <v/>
      </c>
      <c r="E35" s="149" t="str">
        <f t="shared" si="1"/>
        <v/>
      </c>
      <c r="F35" s="149" t="str">
        <f t="shared" si="1"/>
        <v/>
      </c>
      <c r="G35" s="149" t="str">
        <f t="shared" si="1"/>
        <v/>
      </c>
      <c r="H35" s="149" t="str">
        <f t="shared" si="1"/>
        <v/>
      </c>
      <c r="I35" s="145"/>
      <c r="J35" s="140"/>
      <c r="L35" s="153"/>
      <c r="M35" s="141"/>
      <c r="N35" s="136"/>
      <c r="Q35" s="205"/>
      <c r="R35" s="141"/>
      <c r="S35" s="136"/>
      <c r="T35" s="12"/>
      <c r="U35" s="205"/>
      <c r="V35" s="141"/>
      <c r="W35" s="136"/>
      <c r="X35" s="13"/>
    </row>
    <row r="36" spans="2:24" s="11" customFormat="1" ht="15.75" thickBot="1" x14ac:dyDescent="0.3">
      <c r="B36" s="18"/>
      <c r="C36" s="42" t="s">
        <v>1</v>
      </c>
      <c r="D36" s="149" t="str">
        <f t="shared" si="1"/>
        <v/>
      </c>
      <c r="E36" s="149" t="str">
        <f t="shared" si="1"/>
        <v/>
      </c>
      <c r="F36" s="149" t="str">
        <f t="shared" si="1"/>
        <v/>
      </c>
      <c r="G36" s="149" t="str">
        <f t="shared" si="1"/>
        <v/>
      </c>
      <c r="H36" s="149" t="str">
        <f t="shared" si="1"/>
        <v/>
      </c>
      <c r="I36" s="145"/>
      <c r="J36" s="140"/>
      <c r="L36" s="153"/>
      <c r="M36" s="141"/>
      <c r="N36" s="136"/>
      <c r="Q36" s="205"/>
      <c r="R36" s="141"/>
      <c r="S36" s="136"/>
      <c r="T36" s="12"/>
      <c r="U36" s="205"/>
      <c r="V36" s="141"/>
      <c r="W36" s="136"/>
      <c r="X36" s="13"/>
    </row>
    <row r="37" spans="2:24" s="11" customFormat="1" ht="15" x14ac:dyDescent="0.25">
      <c r="B37" s="18"/>
      <c r="C37" s="60" t="s">
        <v>49</v>
      </c>
      <c r="D37" s="147" t="str">
        <f t="shared" si="1"/>
        <v/>
      </c>
      <c r="E37" s="147" t="str">
        <f t="shared" si="1"/>
        <v/>
      </c>
      <c r="F37" s="147" t="str">
        <f t="shared" si="1"/>
        <v/>
      </c>
      <c r="G37" s="147" t="str">
        <f t="shared" si="1"/>
        <v/>
      </c>
      <c r="H37" s="147" t="str">
        <f t="shared" si="1"/>
        <v/>
      </c>
      <c r="I37" s="144"/>
      <c r="J37" s="138"/>
      <c r="L37" s="153"/>
      <c r="M37" s="141"/>
      <c r="N37" s="136"/>
      <c r="Q37" s="205"/>
      <c r="R37" s="141"/>
      <c r="S37" s="136"/>
      <c r="T37" s="12"/>
      <c r="U37" s="205"/>
      <c r="V37" s="141"/>
      <c r="W37" s="136"/>
      <c r="X37" s="13"/>
    </row>
    <row r="38" spans="2:24" s="11" customFormat="1" ht="15" x14ac:dyDescent="0.25">
      <c r="B38" s="18"/>
      <c r="C38" s="41" t="s">
        <v>39</v>
      </c>
      <c r="D38" s="148" t="str">
        <f t="shared" si="1"/>
        <v/>
      </c>
      <c r="E38" s="148" t="str">
        <f t="shared" si="1"/>
        <v/>
      </c>
      <c r="F38" s="148" t="str">
        <f t="shared" si="1"/>
        <v/>
      </c>
      <c r="G38" s="148" t="str">
        <f t="shared" si="1"/>
        <v/>
      </c>
      <c r="H38" s="148" t="str">
        <f t="shared" si="1"/>
        <v/>
      </c>
      <c r="I38" s="141"/>
      <c r="J38" s="136"/>
      <c r="L38" s="153"/>
      <c r="M38" s="141"/>
      <c r="N38" s="136"/>
      <c r="Q38" s="205"/>
      <c r="R38" s="141"/>
      <c r="S38" s="136"/>
      <c r="T38" s="12"/>
      <c r="U38" s="205"/>
      <c r="V38" s="141"/>
      <c r="W38" s="136"/>
      <c r="X38" s="13"/>
    </row>
    <row r="39" spans="2:24" s="11" customFormat="1" ht="15.75" thickBot="1" x14ac:dyDescent="0.3">
      <c r="B39" s="18"/>
      <c r="C39" s="45" t="s">
        <v>50</v>
      </c>
      <c r="D39" s="151" t="str">
        <f t="shared" si="1"/>
        <v/>
      </c>
      <c r="E39" s="151" t="str">
        <f t="shared" si="1"/>
        <v/>
      </c>
      <c r="F39" s="151" t="str">
        <f t="shared" si="1"/>
        <v/>
      </c>
      <c r="G39" s="151" t="str">
        <f t="shared" si="1"/>
        <v/>
      </c>
      <c r="H39" s="151" t="str">
        <f t="shared" si="1"/>
        <v/>
      </c>
      <c r="I39" s="143"/>
      <c r="J39" s="139"/>
      <c r="L39" s="153"/>
      <c r="M39" s="141"/>
      <c r="N39" s="136"/>
      <c r="Q39" s="205"/>
      <c r="R39" s="141"/>
      <c r="S39" s="136"/>
      <c r="T39" s="12"/>
      <c r="U39" s="205"/>
      <c r="V39" s="141"/>
      <c r="W39" s="136"/>
      <c r="X39" s="13"/>
    </row>
    <row r="40" spans="2:24" s="11" customFormat="1" ht="15" x14ac:dyDescent="0.25">
      <c r="B40" s="18"/>
      <c r="C40" s="44" t="s">
        <v>44</v>
      </c>
      <c r="D40" s="150" t="str">
        <f t="shared" si="1"/>
        <v/>
      </c>
      <c r="E40" s="150" t="str">
        <f t="shared" si="1"/>
        <v/>
      </c>
      <c r="F40" s="150" t="str">
        <f t="shared" si="1"/>
        <v/>
      </c>
      <c r="G40" s="150" t="str">
        <f t="shared" si="1"/>
        <v/>
      </c>
      <c r="H40" s="150" t="str">
        <f t="shared" si="1"/>
        <v/>
      </c>
      <c r="I40" s="146"/>
      <c r="J40" s="135"/>
      <c r="L40" s="153"/>
      <c r="M40" s="141"/>
      <c r="N40" s="136"/>
      <c r="Q40" s="205"/>
      <c r="R40" s="141"/>
      <c r="S40" s="136"/>
      <c r="T40" s="12"/>
      <c r="U40" s="205"/>
      <c r="V40" s="141"/>
      <c r="W40" s="136"/>
      <c r="X40" s="13"/>
    </row>
    <row r="41" spans="2:24" s="11" customFormat="1" ht="15" x14ac:dyDescent="0.25">
      <c r="B41" s="18"/>
      <c r="C41" s="25" t="s">
        <v>52</v>
      </c>
      <c r="D41" s="148" t="str">
        <f t="shared" si="1"/>
        <v/>
      </c>
      <c r="E41" s="148" t="str">
        <f t="shared" si="1"/>
        <v/>
      </c>
      <c r="F41" s="148" t="str">
        <f t="shared" si="1"/>
        <v/>
      </c>
      <c r="G41" s="148" t="str">
        <f t="shared" si="1"/>
        <v/>
      </c>
      <c r="H41" s="148" t="str">
        <f t="shared" si="1"/>
        <v/>
      </c>
      <c r="I41" s="141"/>
      <c r="J41" s="136"/>
      <c r="L41" s="153"/>
      <c r="M41" s="141"/>
      <c r="N41" s="136"/>
      <c r="Q41" s="205"/>
      <c r="R41" s="141"/>
      <c r="S41" s="136"/>
      <c r="T41" s="12"/>
      <c r="U41" s="205"/>
      <c r="V41" s="141"/>
      <c r="W41" s="136"/>
      <c r="X41" s="13"/>
    </row>
    <row r="42" spans="2:24" s="11" customFormat="1" ht="15.75" thickBot="1" x14ac:dyDescent="0.3">
      <c r="B42" s="18"/>
      <c r="C42" s="42" t="s">
        <v>40</v>
      </c>
      <c r="D42" s="149" t="str">
        <f t="shared" si="1"/>
        <v/>
      </c>
      <c r="E42" s="149" t="str">
        <f t="shared" si="1"/>
        <v/>
      </c>
      <c r="F42" s="149" t="str">
        <f t="shared" si="1"/>
        <v/>
      </c>
      <c r="G42" s="149" t="str">
        <f t="shared" si="1"/>
        <v/>
      </c>
      <c r="H42" s="149" t="str">
        <f t="shared" si="1"/>
        <v/>
      </c>
      <c r="I42" s="145"/>
      <c r="J42" s="140"/>
      <c r="L42" s="153"/>
      <c r="M42" s="141"/>
      <c r="N42" s="136"/>
      <c r="Q42" s="205"/>
      <c r="R42" s="141"/>
      <c r="S42" s="136"/>
      <c r="T42" s="12"/>
      <c r="U42" s="205"/>
      <c r="V42" s="141"/>
      <c r="W42" s="136"/>
      <c r="X42" s="13"/>
    </row>
    <row r="43" spans="2:24" s="11" customFormat="1" ht="15" x14ac:dyDescent="0.25">
      <c r="B43" s="18"/>
      <c r="C43" s="60" t="s">
        <v>53</v>
      </c>
      <c r="D43" s="147" t="str">
        <f t="shared" si="1"/>
        <v/>
      </c>
      <c r="E43" s="147" t="str">
        <f t="shared" si="1"/>
        <v/>
      </c>
      <c r="F43" s="147" t="str">
        <f t="shared" si="1"/>
        <v/>
      </c>
      <c r="G43" s="147" t="str">
        <f t="shared" si="1"/>
        <v/>
      </c>
      <c r="H43" s="147" t="str">
        <f t="shared" si="1"/>
        <v/>
      </c>
      <c r="I43" s="144"/>
      <c r="J43" s="138"/>
      <c r="L43" s="153"/>
      <c r="M43" s="141"/>
      <c r="N43" s="136"/>
      <c r="Q43" s="205"/>
      <c r="R43" s="141"/>
      <c r="S43" s="136"/>
      <c r="T43" s="12"/>
      <c r="U43" s="205"/>
      <c r="V43" s="141"/>
      <c r="W43" s="136"/>
      <c r="X43" s="13"/>
    </row>
    <row r="44" spans="2:24" s="11" customFormat="1" ht="15" x14ac:dyDescent="0.25">
      <c r="B44" s="18"/>
      <c r="C44" s="41" t="s">
        <v>45</v>
      </c>
      <c r="D44" s="148" t="str">
        <f t="shared" ref="D44:H47" si="2">IF($I44&lt;&gt;"","X","")</f>
        <v/>
      </c>
      <c r="E44" s="148" t="str">
        <f t="shared" si="2"/>
        <v/>
      </c>
      <c r="F44" s="148" t="str">
        <f t="shared" si="2"/>
        <v/>
      </c>
      <c r="G44" s="148" t="str">
        <f t="shared" si="2"/>
        <v/>
      </c>
      <c r="H44" s="148" t="str">
        <f t="shared" si="2"/>
        <v/>
      </c>
      <c r="I44" s="141"/>
      <c r="J44" s="136"/>
      <c r="L44" s="153"/>
      <c r="M44" s="141"/>
      <c r="N44" s="136"/>
      <c r="Q44" s="205"/>
      <c r="R44" s="141"/>
      <c r="S44" s="136"/>
      <c r="T44" s="12"/>
      <c r="U44" s="205"/>
      <c r="V44" s="141"/>
      <c r="W44" s="136"/>
      <c r="X44" s="13"/>
    </row>
    <row r="45" spans="2:24" s="11" customFormat="1" ht="15.75" thickBot="1" x14ac:dyDescent="0.3">
      <c r="B45" s="18"/>
      <c r="C45" s="45" t="s">
        <v>41</v>
      </c>
      <c r="D45" s="151" t="str">
        <f t="shared" si="2"/>
        <v/>
      </c>
      <c r="E45" s="151" t="str">
        <f t="shared" si="2"/>
        <v/>
      </c>
      <c r="F45" s="151" t="str">
        <f t="shared" si="2"/>
        <v/>
      </c>
      <c r="G45" s="151" t="str">
        <f t="shared" si="2"/>
        <v/>
      </c>
      <c r="H45" s="151" t="str">
        <f t="shared" si="2"/>
        <v/>
      </c>
      <c r="I45" s="143"/>
      <c r="J45" s="139"/>
      <c r="L45" s="153"/>
      <c r="M45" s="141"/>
      <c r="N45" s="136"/>
      <c r="Q45" s="205"/>
      <c r="R45" s="141"/>
      <c r="S45" s="136"/>
      <c r="T45" s="12"/>
      <c r="U45" s="205"/>
      <c r="V45" s="141"/>
      <c r="W45" s="136"/>
      <c r="X45" s="13"/>
    </row>
    <row r="46" spans="2:24" s="11" customFormat="1" ht="15" x14ac:dyDescent="0.25">
      <c r="B46" s="18"/>
      <c r="C46" s="44" t="s">
        <v>54</v>
      </c>
      <c r="D46" s="150" t="str">
        <f t="shared" si="2"/>
        <v/>
      </c>
      <c r="E46" s="150" t="str">
        <f t="shared" si="2"/>
        <v/>
      </c>
      <c r="F46" s="150" t="str">
        <f t="shared" si="2"/>
        <v/>
      </c>
      <c r="G46" s="150" t="str">
        <f t="shared" si="2"/>
        <v/>
      </c>
      <c r="H46" s="150" t="str">
        <f t="shared" si="2"/>
        <v/>
      </c>
      <c r="I46" s="146"/>
      <c r="J46" s="135"/>
      <c r="L46" s="153"/>
      <c r="M46" s="141"/>
      <c r="N46" s="136"/>
      <c r="Q46" s="205"/>
      <c r="R46" s="141"/>
      <c r="S46" s="136"/>
      <c r="T46" s="12"/>
      <c r="U46" s="205"/>
      <c r="V46" s="141"/>
      <c r="W46" s="136"/>
      <c r="X46" s="13"/>
    </row>
    <row r="47" spans="2:24" s="11" customFormat="1" ht="15" x14ac:dyDescent="0.25">
      <c r="B47" s="36"/>
      <c r="C47" s="42" t="s">
        <v>46</v>
      </c>
      <c r="D47" s="149" t="str">
        <f t="shared" si="2"/>
        <v/>
      </c>
      <c r="E47" s="149" t="str">
        <f t="shared" si="2"/>
        <v/>
      </c>
      <c r="F47" s="149" t="str">
        <f t="shared" si="2"/>
        <v/>
      </c>
      <c r="G47" s="149" t="str">
        <f t="shared" si="2"/>
        <v/>
      </c>
      <c r="H47" s="149" t="str">
        <f t="shared" si="2"/>
        <v/>
      </c>
      <c r="I47" s="145"/>
      <c r="J47" s="140"/>
      <c r="L47" s="153"/>
      <c r="M47" s="141"/>
      <c r="N47" s="136"/>
      <c r="Q47" s="205"/>
      <c r="R47" s="141"/>
      <c r="S47" s="136"/>
      <c r="T47" s="12"/>
      <c r="U47" s="205"/>
      <c r="V47" s="141"/>
      <c r="W47" s="136"/>
      <c r="X47" s="13"/>
    </row>
    <row r="48" spans="2:24" s="11" customFormat="1" ht="15" x14ac:dyDescent="0.25">
      <c r="D48" s="39"/>
      <c r="E48" s="39"/>
      <c r="F48" s="39"/>
      <c r="G48" s="39"/>
      <c r="H48" s="39"/>
      <c r="I48" s="12"/>
      <c r="J48" s="12"/>
      <c r="L48" s="153"/>
      <c r="M48" s="141"/>
      <c r="N48" s="136"/>
      <c r="Q48" s="205"/>
      <c r="R48" s="141"/>
      <c r="S48" s="136"/>
      <c r="T48" s="12"/>
      <c r="U48" s="205"/>
      <c r="V48" s="141"/>
      <c r="W48" s="136"/>
      <c r="X48" s="13"/>
    </row>
    <row r="49" spans="2:24" s="11" customFormat="1" ht="15" x14ac:dyDescent="0.25">
      <c r="D49" s="39"/>
      <c r="E49" s="39"/>
      <c r="F49" s="39"/>
      <c r="G49" s="39"/>
      <c r="H49" s="39"/>
      <c r="I49" s="12"/>
      <c r="J49" s="12"/>
      <c r="L49" s="153"/>
      <c r="M49" s="141"/>
      <c r="N49" s="136"/>
      <c r="Q49" s="205"/>
      <c r="R49" s="141"/>
      <c r="S49" s="136"/>
      <c r="T49" s="12"/>
      <c r="U49" s="205"/>
      <c r="V49" s="141"/>
      <c r="W49" s="136"/>
      <c r="X49" s="13"/>
    </row>
    <row r="50" spans="2:24" s="11" customFormat="1" ht="15" x14ac:dyDescent="0.25">
      <c r="B50" s="14"/>
      <c r="C50" s="40" t="s">
        <v>33</v>
      </c>
      <c r="D50" s="150" t="str">
        <f t="shared" ref="D50:H53" si="3">IF($I50&lt;&gt;"","X","")</f>
        <v/>
      </c>
      <c r="E50" s="150" t="str">
        <f t="shared" si="3"/>
        <v/>
      </c>
      <c r="F50" s="150" t="str">
        <f t="shared" si="3"/>
        <v/>
      </c>
      <c r="G50" s="150" t="str">
        <f t="shared" si="3"/>
        <v/>
      </c>
      <c r="H50" s="150" t="str">
        <f t="shared" si="3"/>
        <v/>
      </c>
      <c r="I50" s="146"/>
      <c r="J50" s="135"/>
      <c r="L50" s="153"/>
      <c r="M50" s="141"/>
      <c r="N50" s="136"/>
      <c r="Q50" s="205"/>
      <c r="R50" s="141"/>
      <c r="S50" s="136"/>
      <c r="T50" s="12"/>
      <c r="U50" s="205"/>
      <c r="V50" s="141"/>
      <c r="W50" s="136"/>
      <c r="X50" s="13"/>
    </row>
    <row r="51" spans="2:24" s="11" customFormat="1" ht="15.75" thickBot="1" x14ac:dyDescent="0.3">
      <c r="B51" s="18"/>
      <c r="C51" s="45" t="s">
        <v>34</v>
      </c>
      <c r="D51" s="151" t="str">
        <f t="shared" si="3"/>
        <v/>
      </c>
      <c r="E51" s="151" t="str">
        <f t="shared" si="3"/>
        <v/>
      </c>
      <c r="F51" s="151" t="str">
        <f t="shared" si="3"/>
        <v/>
      </c>
      <c r="G51" s="151" t="str">
        <f t="shared" si="3"/>
        <v/>
      </c>
      <c r="H51" s="151" t="str">
        <f t="shared" si="3"/>
        <v/>
      </c>
      <c r="I51" s="143"/>
      <c r="J51" s="139"/>
      <c r="L51" s="153"/>
      <c r="M51" s="141"/>
      <c r="N51" s="136"/>
      <c r="Q51" s="205"/>
      <c r="R51" s="141"/>
      <c r="S51" s="136"/>
      <c r="T51" s="12"/>
      <c r="U51" s="205"/>
      <c r="V51" s="141"/>
      <c r="W51" s="136"/>
      <c r="X51" s="13"/>
    </row>
    <row r="52" spans="2:24" s="11" customFormat="1" ht="15" x14ac:dyDescent="0.25">
      <c r="B52" s="18"/>
      <c r="C52" s="40" t="s">
        <v>35</v>
      </c>
      <c r="D52" s="150" t="str">
        <f t="shared" si="3"/>
        <v/>
      </c>
      <c r="E52" s="150" t="str">
        <f t="shared" si="3"/>
        <v/>
      </c>
      <c r="F52" s="150" t="str">
        <f t="shared" si="3"/>
        <v/>
      </c>
      <c r="G52" s="150" t="str">
        <f t="shared" si="3"/>
        <v/>
      </c>
      <c r="H52" s="150" t="str">
        <f t="shared" si="3"/>
        <v/>
      </c>
      <c r="I52" s="146"/>
      <c r="J52" s="135"/>
      <c r="L52" s="153"/>
      <c r="M52" s="141"/>
      <c r="N52" s="136"/>
      <c r="Q52" s="205"/>
      <c r="R52" s="141"/>
      <c r="S52" s="136"/>
      <c r="T52" s="12"/>
      <c r="U52" s="205"/>
      <c r="V52" s="141"/>
      <c r="W52" s="136"/>
      <c r="X52" s="13"/>
    </row>
    <row r="53" spans="2:24" s="11" customFormat="1" ht="15" x14ac:dyDescent="0.25">
      <c r="B53" s="36"/>
      <c r="C53" s="43" t="s">
        <v>36</v>
      </c>
      <c r="D53" s="149" t="str">
        <f t="shared" si="3"/>
        <v/>
      </c>
      <c r="E53" s="149" t="str">
        <f t="shared" si="3"/>
        <v/>
      </c>
      <c r="F53" s="149" t="str">
        <f t="shared" si="3"/>
        <v/>
      </c>
      <c r="G53" s="149" t="str">
        <f t="shared" si="3"/>
        <v/>
      </c>
      <c r="H53" s="149" t="str">
        <f t="shared" si="3"/>
        <v/>
      </c>
      <c r="I53" s="145"/>
      <c r="J53" s="140"/>
      <c r="L53" s="153"/>
      <c r="M53" s="141"/>
      <c r="N53" s="136"/>
      <c r="Q53" s="205"/>
      <c r="R53" s="141"/>
      <c r="S53" s="136"/>
      <c r="T53" s="12"/>
      <c r="U53" s="205"/>
      <c r="V53" s="141"/>
      <c r="W53" s="136"/>
      <c r="X53" s="13"/>
    </row>
    <row r="54" spans="2:24" s="11" customFormat="1" ht="15" x14ac:dyDescent="0.25">
      <c r="D54" s="39"/>
      <c r="E54" s="39"/>
      <c r="F54" s="39"/>
      <c r="G54" s="39"/>
      <c r="H54" s="39"/>
      <c r="I54" s="12"/>
      <c r="J54" s="12"/>
      <c r="L54" s="153"/>
      <c r="M54" s="141"/>
      <c r="N54" s="136"/>
      <c r="Q54" s="205"/>
      <c r="R54" s="141"/>
      <c r="S54" s="136"/>
      <c r="T54" s="12"/>
      <c r="U54" s="205"/>
      <c r="V54" s="141"/>
      <c r="W54" s="136"/>
      <c r="X54" s="13"/>
    </row>
    <row r="55" spans="2:24" s="11" customFormat="1" ht="15" x14ac:dyDescent="0.25">
      <c r="D55" s="39"/>
      <c r="E55" s="39"/>
      <c r="F55" s="39"/>
      <c r="G55" s="39"/>
      <c r="H55" s="39"/>
      <c r="I55" s="12"/>
      <c r="J55" s="12"/>
      <c r="L55" s="153"/>
      <c r="M55" s="141"/>
      <c r="N55" s="136"/>
      <c r="Q55" s="205"/>
      <c r="R55" s="141"/>
      <c r="S55" s="136"/>
      <c r="T55" s="12"/>
      <c r="U55" s="205"/>
      <c r="V55" s="141"/>
      <c r="W55" s="136"/>
      <c r="X55" s="13"/>
    </row>
    <row r="56" spans="2:24" s="11" customFormat="1" ht="15" x14ac:dyDescent="0.25">
      <c r="B56" s="14"/>
      <c r="C56" s="25" t="s">
        <v>57</v>
      </c>
      <c r="D56" s="148" t="str">
        <f t="shared" ref="D56:H58" si="4">IF($I56&lt;&gt;"","X","")</f>
        <v/>
      </c>
      <c r="E56" s="148" t="str">
        <f t="shared" si="4"/>
        <v/>
      </c>
      <c r="F56" s="148" t="str">
        <f t="shared" si="4"/>
        <v/>
      </c>
      <c r="G56" s="148" t="str">
        <f t="shared" si="4"/>
        <v/>
      </c>
      <c r="H56" s="148" t="str">
        <f t="shared" si="4"/>
        <v/>
      </c>
      <c r="I56" s="141"/>
      <c r="J56" s="136"/>
      <c r="L56" s="153"/>
      <c r="M56" s="141"/>
      <c r="N56" s="136"/>
      <c r="Q56" s="205"/>
      <c r="R56" s="141"/>
      <c r="S56" s="136"/>
      <c r="T56" s="12"/>
      <c r="U56" s="205"/>
      <c r="V56" s="141"/>
      <c r="W56" s="136"/>
      <c r="X56" s="13"/>
    </row>
    <row r="57" spans="2:24" s="11" customFormat="1" ht="15" x14ac:dyDescent="0.25">
      <c r="B57" s="18"/>
      <c r="C57" s="25" t="s">
        <v>58</v>
      </c>
      <c r="D57" s="148" t="str">
        <f t="shared" si="4"/>
        <v/>
      </c>
      <c r="E57" s="148" t="str">
        <f t="shared" si="4"/>
        <v/>
      </c>
      <c r="F57" s="148" t="str">
        <f t="shared" si="4"/>
        <v/>
      </c>
      <c r="G57" s="148" t="str">
        <f t="shared" si="4"/>
        <v/>
      </c>
      <c r="H57" s="148" t="str">
        <f t="shared" si="4"/>
        <v/>
      </c>
      <c r="I57" s="141"/>
      <c r="J57" s="136"/>
      <c r="L57" s="153"/>
      <c r="M57" s="141"/>
      <c r="N57" s="136"/>
      <c r="Q57" s="205"/>
      <c r="R57" s="141"/>
      <c r="S57" s="136"/>
      <c r="T57" s="12"/>
      <c r="U57" s="205"/>
      <c r="V57" s="141"/>
      <c r="W57" s="136"/>
      <c r="X57" s="13"/>
    </row>
    <row r="58" spans="2:24" s="11" customFormat="1" ht="15" x14ac:dyDescent="0.25">
      <c r="B58" s="18"/>
      <c r="C58" s="25" t="s">
        <v>59</v>
      </c>
      <c r="D58" s="148" t="str">
        <f t="shared" si="4"/>
        <v/>
      </c>
      <c r="E58" s="148" t="str">
        <f t="shared" si="4"/>
        <v/>
      </c>
      <c r="F58" s="148" t="str">
        <f t="shared" si="4"/>
        <v/>
      </c>
      <c r="G58" s="148" t="str">
        <f t="shared" si="4"/>
        <v/>
      </c>
      <c r="H58" s="148" t="str">
        <f t="shared" si="4"/>
        <v/>
      </c>
      <c r="I58" s="141"/>
      <c r="J58" s="136"/>
      <c r="L58" s="153"/>
      <c r="M58" s="141"/>
      <c r="N58" s="136"/>
      <c r="Q58" s="205"/>
      <c r="R58" s="141"/>
      <c r="S58" s="136"/>
      <c r="T58" s="12"/>
      <c r="U58" s="205"/>
      <c r="V58" s="141"/>
      <c r="W58" s="136"/>
      <c r="X58" s="13"/>
    </row>
    <row r="59" spans="2:24" s="11" customFormat="1" ht="15" x14ac:dyDescent="0.25">
      <c r="D59" s="39"/>
      <c r="E59" s="39"/>
      <c r="F59" s="39"/>
      <c r="G59" s="39"/>
      <c r="H59" s="39"/>
      <c r="I59" s="12"/>
      <c r="J59" s="12"/>
      <c r="L59" s="153"/>
      <c r="M59" s="141"/>
      <c r="N59" s="136"/>
      <c r="Q59" s="205"/>
      <c r="R59" s="141"/>
      <c r="S59" s="136"/>
      <c r="T59" s="12"/>
      <c r="U59" s="205"/>
      <c r="V59" s="141"/>
      <c r="W59" s="136"/>
      <c r="X59" s="13"/>
    </row>
    <row r="60" spans="2:24" s="11" customFormat="1" ht="15" x14ac:dyDescent="0.25">
      <c r="D60" s="39"/>
      <c r="E60" s="39"/>
      <c r="F60" s="39"/>
      <c r="G60" s="39"/>
      <c r="H60" s="39"/>
      <c r="I60" s="12"/>
      <c r="J60" s="12"/>
      <c r="L60" s="153"/>
      <c r="M60" s="141"/>
      <c r="N60" s="136"/>
      <c r="Q60" s="205"/>
      <c r="R60" s="141"/>
      <c r="S60" s="136"/>
      <c r="T60" s="12"/>
      <c r="U60" s="205"/>
      <c r="V60" s="141"/>
      <c r="W60" s="136"/>
      <c r="X60" s="13"/>
    </row>
    <row r="61" spans="2:24" s="11" customFormat="1" ht="15" x14ac:dyDescent="0.25">
      <c r="B61" s="14"/>
      <c r="C61" s="25" t="s">
        <v>55</v>
      </c>
      <c r="D61" s="148" t="str">
        <f t="shared" ref="D61:H64" si="5">IF($I61&lt;&gt;"","X","")</f>
        <v/>
      </c>
      <c r="E61" s="148" t="str">
        <f t="shared" si="5"/>
        <v/>
      </c>
      <c r="F61" s="148" t="str">
        <f t="shared" si="5"/>
        <v/>
      </c>
      <c r="G61" s="148" t="str">
        <f t="shared" si="5"/>
        <v/>
      </c>
      <c r="H61" s="148" t="str">
        <f t="shared" si="5"/>
        <v/>
      </c>
      <c r="I61" s="141"/>
      <c r="J61" s="136"/>
      <c r="L61" s="153"/>
      <c r="M61" s="141"/>
      <c r="N61" s="136"/>
      <c r="Q61" s="205"/>
      <c r="R61" s="141"/>
      <c r="S61" s="136"/>
      <c r="T61" s="12"/>
      <c r="U61" s="205"/>
      <c r="V61" s="141"/>
      <c r="W61" s="136"/>
      <c r="X61" s="13"/>
    </row>
    <row r="62" spans="2:24" s="11" customFormat="1" ht="15" x14ac:dyDescent="0.25">
      <c r="B62" s="18"/>
      <c r="C62" s="25" t="s">
        <v>56</v>
      </c>
      <c r="D62" s="148" t="str">
        <f t="shared" si="5"/>
        <v/>
      </c>
      <c r="E62" s="148" t="str">
        <f t="shared" si="5"/>
        <v/>
      </c>
      <c r="F62" s="148" t="str">
        <f t="shared" si="5"/>
        <v/>
      </c>
      <c r="G62" s="148" t="str">
        <f t="shared" si="5"/>
        <v/>
      </c>
      <c r="H62" s="148" t="str">
        <f t="shared" si="5"/>
        <v/>
      </c>
      <c r="I62" s="141"/>
      <c r="J62" s="136"/>
      <c r="L62" s="153"/>
      <c r="M62" s="141"/>
      <c r="N62" s="136"/>
      <c r="Q62" s="205"/>
      <c r="R62" s="141"/>
      <c r="S62" s="136"/>
      <c r="T62" s="12"/>
      <c r="U62" s="205"/>
      <c r="V62" s="141"/>
      <c r="W62" s="136"/>
      <c r="X62" s="13"/>
    </row>
    <row r="63" spans="2:24" s="13" customFormat="1" ht="15" x14ac:dyDescent="0.25">
      <c r="B63" s="18"/>
      <c r="C63" s="179" t="str">
        <f>IFERROR(IF('Troop-Juniors'!A58&lt;&gt;"",'Troop-Juniors'!A58,""),"")</f>
        <v/>
      </c>
      <c r="D63" s="148" t="str">
        <f t="shared" si="5"/>
        <v/>
      </c>
      <c r="E63" s="148" t="str">
        <f t="shared" si="5"/>
        <v/>
      </c>
      <c r="F63" s="148" t="str">
        <f t="shared" si="5"/>
        <v/>
      </c>
      <c r="G63" s="148" t="str">
        <f t="shared" si="5"/>
        <v/>
      </c>
      <c r="H63" s="148" t="str">
        <f t="shared" si="5"/>
        <v/>
      </c>
      <c r="I63" s="141"/>
      <c r="J63" s="136"/>
      <c r="K63" s="11"/>
      <c r="L63" s="153"/>
      <c r="M63" s="141"/>
      <c r="N63" s="136"/>
      <c r="O63" s="11"/>
      <c r="P63" s="11"/>
      <c r="Q63" s="205"/>
      <c r="R63" s="141"/>
      <c r="S63" s="136"/>
      <c r="T63" s="12"/>
      <c r="U63" s="205"/>
      <c r="V63" s="141"/>
      <c r="W63" s="136"/>
    </row>
    <row r="64" spans="2:24" s="13" customFormat="1" ht="15" x14ac:dyDescent="0.25">
      <c r="B64" s="18"/>
      <c r="C64" s="179" t="str">
        <f>IFERROR(IF('Troop-Juniors'!A59&lt;&gt;"",'Troop-Juniors'!A59,""),"")</f>
        <v/>
      </c>
      <c r="D64" s="148" t="str">
        <f t="shared" si="5"/>
        <v/>
      </c>
      <c r="E64" s="148" t="str">
        <f t="shared" si="5"/>
        <v/>
      </c>
      <c r="F64" s="148" t="str">
        <f t="shared" si="5"/>
        <v/>
      </c>
      <c r="G64" s="148" t="str">
        <f t="shared" si="5"/>
        <v/>
      </c>
      <c r="H64" s="148" t="str">
        <f t="shared" si="5"/>
        <v/>
      </c>
      <c r="I64" s="141"/>
      <c r="J64" s="136"/>
      <c r="K64" s="11"/>
      <c r="L64" s="154"/>
      <c r="M64" s="145"/>
      <c r="N64" s="140"/>
      <c r="O64" s="11"/>
      <c r="P64" s="11"/>
      <c r="Q64" s="206"/>
      <c r="R64" s="145"/>
      <c r="S64" s="140"/>
      <c r="T64" s="12"/>
      <c r="U64" s="206"/>
      <c r="V64" s="145"/>
      <c r="W64" s="140"/>
    </row>
    <row r="65" spans="2:24" s="13" customFormat="1" ht="15" x14ac:dyDescent="0.25">
      <c r="D65" s="39"/>
      <c r="E65" s="39"/>
      <c r="F65" s="39"/>
      <c r="G65" s="39"/>
      <c r="H65" s="39"/>
      <c r="I65" s="12"/>
      <c r="J65" s="12"/>
      <c r="K65" s="11"/>
      <c r="L65" s="11"/>
      <c r="M65" s="12"/>
      <c r="N65" s="12"/>
      <c r="O65" s="11"/>
      <c r="P65" s="11"/>
      <c r="Q65" s="203"/>
      <c r="R65" s="12"/>
      <c r="S65" s="12"/>
      <c r="T65" s="12"/>
      <c r="U65" s="203"/>
      <c r="V65" s="12"/>
      <c r="W65" s="12"/>
    </row>
    <row r="66" spans="2:24" s="13" customFormat="1" ht="15" x14ac:dyDescent="0.25">
      <c r="D66" s="39"/>
      <c r="E66" s="39"/>
      <c r="F66" s="39"/>
      <c r="G66" s="39"/>
      <c r="H66" s="39"/>
      <c r="I66" s="12"/>
      <c r="J66" s="12"/>
      <c r="K66" s="11"/>
      <c r="L66" s="11"/>
      <c r="M66" s="12"/>
      <c r="N66" s="12"/>
      <c r="O66" s="11"/>
      <c r="P66" s="11"/>
      <c r="Q66" s="203"/>
      <c r="R66" s="12"/>
      <c r="S66" s="12"/>
      <c r="T66" s="12"/>
      <c r="U66" s="203"/>
      <c r="V66" s="12"/>
      <c r="W66" s="12"/>
    </row>
    <row r="67" spans="2:24" s="13" customFormat="1" ht="15" x14ac:dyDescent="0.25">
      <c r="B67" s="4"/>
      <c r="C67" s="4"/>
      <c r="D67" s="5"/>
      <c r="E67" s="5"/>
      <c r="F67" s="5"/>
      <c r="G67" s="5"/>
      <c r="H67" s="5"/>
      <c r="I67" s="7"/>
      <c r="J67" s="7"/>
      <c r="K67" s="11"/>
      <c r="L67" s="1"/>
      <c r="M67" s="6"/>
      <c r="N67" s="6"/>
      <c r="O67" s="11"/>
      <c r="P67" s="11"/>
      <c r="Q67" s="207"/>
      <c r="R67" s="6"/>
      <c r="S67" s="6"/>
      <c r="T67" s="6"/>
      <c r="U67" s="207"/>
      <c r="V67" s="6"/>
      <c r="W67" s="6"/>
      <c r="X67" s="2"/>
    </row>
    <row r="68" spans="2:24" s="13" customFormat="1" ht="15" x14ac:dyDescent="0.25">
      <c r="B68" s="4"/>
      <c r="C68" s="4"/>
      <c r="D68" s="5"/>
      <c r="E68" s="5"/>
      <c r="F68" s="5"/>
      <c r="G68" s="5"/>
      <c r="H68" s="5"/>
      <c r="I68" s="7"/>
      <c r="J68" s="7"/>
      <c r="K68" s="11"/>
      <c r="L68" s="1"/>
      <c r="M68" s="6"/>
      <c r="N68" s="6"/>
      <c r="O68" s="11"/>
      <c r="P68" s="11"/>
      <c r="Q68" s="207"/>
      <c r="R68" s="6"/>
      <c r="S68" s="6"/>
      <c r="T68" s="6"/>
      <c r="U68" s="207"/>
      <c r="V68" s="6"/>
      <c r="W68" s="6"/>
      <c r="X68" s="2"/>
    </row>
    <row r="69" spans="2:24" s="13" customFormat="1" ht="15" x14ac:dyDescent="0.25">
      <c r="B69" s="4"/>
      <c r="C69" s="4"/>
      <c r="D69" s="5"/>
      <c r="E69" s="5"/>
      <c r="F69" s="5"/>
      <c r="G69" s="5"/>
      <c r="H69" s="5"/>
      <c r="I69" s="7"/>
      <c r="J69" s="7"/>
      <c r="K69" s="11"/>
      <c r="L69" s="1"/>
      <c r="M69" s="6"/>
      <c r="N69" s="6"/>
      <c r="O69" s="11"/>
      <c r="P69" s="11"/>
      <c r="Q69" s="207"/>
      <c r="R69" s="6"/>
      <c r="S69" s="6"/>
      <c r="T69" s="6"/>
      <c r="U69" s="207"/>
      <c r="V69" s="6"/>
      <c r="W69" s="6"/>
      <c r="X69" s="2"/>
    </row>
    <row r="70" spans="2:24" s="13" customFormat="1" ht="15" x14ac:dyDescent="0.25">
      <c r="B70" s="4"/>
      <c r="C70" s="4"/>
      <c r="D70" s="5"/>
      <c r="E70" s="5"/>
      <c r="F70" s="5"/>
      <c r="G70" s="5"/>
      <c r="H70" s="5"/>
      <c r="I70" s="7"/>
      <c r="J70" s="7"/>
      <c r="K70" s="11"/>
      <c r="L70" s="1"/>
      <c r="M70" s="6"/>
      <c r="N70" s="6"/>
      <c r="O70" s="11"/>
      <c r="P70" s="11"/>
      <c r="Q70" s="207"/>
      <c r="R70" s="6"/>
      <c r="S70" s="6"/>
      <c r="T70" s="6"/>
      <c r="U70" s="207"/>
      <c r="V70" s="6"/>
      <c r="W70" s="6"/>
      <c r="X70" s="2"/>
    </row>
    <row r="71" spans="2:24" s="13" customFormat="1" ht="15" x14ac:dyDescent="0.25">
      <c r="B71" s="1"/>
      <c r="C71" s="1"/>
      <c r="D71" s="3"/>
      <c r="E71" s="3"/>
      <c r="F71" s="3"/>
      <c r="G71" s="3"/>
      <c r="H71" s="3"/>
      <c r="I71" s="6"/>
      <c r="J71" s="6"/>
      <c r="K71" s="11"/>
      <c r="L71" s="1"/>
      <c r="M71" s="6"/>
      <c r="N71" s="6"/>
      <c r="O71" s="11"/>
      <c r="P71" s="11"/>
      <c r="Q71" s="207"/>
      <c r="R71" s="6"/>
      <c r="S71" s="6"/>
      <c r="T71" s="6"/>
      <c r="U71" s="207"/>
      <c r="V71" s="6"/>
      <c r="W71" s="6"/>
      <c r="X71" s="2"/>
    </row>
    <row r="72" spans="2:24" s="13" customFormat="1" ht="15" x14ac:dyDescent="0.25">
      <c r="B72" s="1"/>
      <c r="C72" s="1"/>
      <c r="D72" s="3"/>
      <c r="E72" s="3"/>
      <c r="F72" s="3"/>
      <c r="G72" s="3"/>
      <c r="H72" s="3"/>
      <c r="I72" s="6"/>
      <c r="J72" s="6"/>
      <c r="K72" s="11"/>
      <c r="L72" s="1"/>
      <c r="M72" s="6"/>
      <c r="N72" s="6"/>
      <c r="O72" s="11"/>
      <c r="P72" s="11"/>
      <c r="Q72" s="207"/>
      <c r="R72" s="6"/>
      <c r="S72" s="6"/>
      <c r="T72" s="6"/>
      <c r="U72" s="207"/>
      <c r="V72" s="6"/>
      <c r="W72" s="6"/>
      <c r="X72" s="2"/>
    </row>
    <row r="73" spans="2:24" s="13" customFormat="1" ht="15" x14ac:dyDescent="0.25">
      <c r="B73" s="1"/>
      <c r="C73" s="1"/>
      <c r="D73" s="3"/>
      <c r="E73" s="3"/>
      <c r="F73" s="3"/>
      <c r="G73" s="3"/>
      <c r="H73" s="3"/>
      <c r="I73" s="6"/>
      <c r="J73" s="6"/>
      <c r="K73" s="11"/>
      <c r="L73" s="1"/>
      <c r="M73" s="6"/>
      <c r="N73" s="6"/>
      <c r="O73" s="11"/>
      <c r="P73" s="11"/>
      <c r="Q73" s="207"/>
      <c r="R73" s="6"/>
      <c r="S73" s="6"/>
      <c r="T73" s="6"/>
      <c r="U73" s="207"/>
      <c r="V73" s="6"/>
      <c r="W73" s="6"/>
      <c r="X73" s="2"/>
    </row>
    <row r="74" spans="2:24" s="2" customFormat="1" x14ac:dyDescent="0.2">
      <c r="B74" s="1"/>
      <c r="C74" s="1"/>
      <c r="D74" s="3"/>
      <c r="E74" s="3"/>
      <c r="F74" s="3"/>
      <c r="G74" s="3"/>
      <c r="H74" s="3"/>
      <c r="I74" s="6"/>
      <c r="J74" s="6"/>
      <c r="K74" s="1"/>
      <c r="L74" s="1"/>
      <c r="M74" s="6"/>
      <c r="N74" s="6"/>
      <c r="O74" s="1"/>
      <c r="P74" s="1"/>
      <c r="Q74" s="207"/>
      <c r="R74" s="6"/>
      <c r="S74" s="6"/>
      <c r="T74" s="6"/>
      <c r="U74" s="207"/>
      <c r="V74" s="6"/>
      <c r="W74" s="6"/>
    </row>
    <row r="75" spans="2:24" s="2" customFormat="1" x14ac:dyDescent="0.2">
      <c r="B75" s="1"/>
      <c r="C75" s="1"/>
      <c r="D75" s="3"/>
      <c r="E75" s="3"/>
      <c r="F75" s="3"/>
      <c r="G75" s="3"/>
      <c r="H75" s="3"/>
      <c r="I75" s="6"/>
      <c r="J75" s="6"/>
      <c r="K75" s="1"/>
      <c r="L75" s="1"/>
      <c r="M75" s="6"/>
      <c r="N75" s="6"/>
      <c r="O75" s="1"/>
      <c r="P75" s="1"/>
      <c r="Q75" s="207"/>
      <c r="R75" s="6"/>
      <c r="S75" s="6"/>
      <c r="T75" s="6"/>
      <c r="U75" s="207"/>
      <c r="V75" s="6"/>
      <c r="W75" s="6"/>
    </row>
  </sheetData>
  <sheetProtection algorithmName="SHA-512" hashValue="tAWyV8ydzD+2ZdRzxmBT/kATx7B4LxnQ6xXRcA5E7GXPNYY9NYsr9ovIhiuprV94H3U3E3ICmrqFdUAm0B1UTw==" saltValue="N/83iOHx9CLMizSoljhkjw==" spinCount="100000" sheet="1" objects="1" scenarios="1" selectLockedCells="1"/>
  <conditionalFormatting sqref="D1:N1">
    <cfRule type="expression" dxfId="11" priority="2">
      <formula>$N1&lt;&gt;""</formula>
    </cfRule>
  </conditionalFormatting>
  <conditionalFormatting sqref="L32:L64 Q4:Q64 U4:U64">
    <cfRule type="duplicateValues" dxfId="10" priority="1"/>
  </conditionalFormatting>
  <pageMargins left="0.5" right="0.3" top="0.3" bottom="0.3" header="0.3" footer="0.3"/>
  <pageSetup scale="75" fitToWidth="2" fitToHeight="0" orientation="portrait" r:id="rId1"/>
  <colBreaks count="1" manualBreakCount="1">
    <brk id="15" max="6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00AD974D5B24BBB19C765406349AA" ma:contentTypeVersion="10" ma:contentTypeDescription="Create a new document." ma:contentTypeScope="" ma:versionID="854f64dddc361d833a4f923cdbaf41b7">
  <xsd:schema xmlns:xsd="http://www.w3.org/2001/XMLSchema" xmlns:xs="http://www.w3.org/2001/XMLSchema" xmlns:p="http://schemas.microsoft.com/office/2006/metadata/properties" xmlns:ns2="f21e9ca4-dc2b-4beb-9b5b-c16032efcc5e" xmlns:ns3="fefcb005-5060-4c36-bae6-0e2d6f5e4dad" targetNamespace="http://schemas.microsoft.com/office/2006/metadata/properties" ma:root="true" ma:fieldsID="a017159f1bdb66a8ec3543b1e90347f3" ns2:_="" ns3:_="">
    <xsd:import namespace="f21e9ca4-dc2b-4beb-9b5b-c16032efcc5e"/>
    <xsd:import namespace="fefcb005-5060-4c36-bae6-0e2d6f5e4d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e9ca4-dc2b-4beb-9b5b-c16032efc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cb005-5060-4c36-bae6-0e2d6f5e4da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F6DF67-6B53-40FD-A958-7A3AFC250FEB}"/>
</file>

<file path=customXml/itemProps2.xml><?xml version="1.0" encoding="utf-8"?>
<ds:datastoreItem xmlns:ds="http://schemas.openxmlformats.org/officeDocument/2006/customXml" ds:itemID="{38C5E475-48E9-4502-92C6-C97BF9432BCE}"/>
</file>

<file path=customXml/itemProps3.xml><?xml version="1.0" encoding="utf-8"?>
<ds:datastoreItem xmlns:ds="http://schemas.openxmlformats.org/officeDocument/2006/customXml" ds:itemID="{82685911-F9B1-4A5B-88E6-1E415BA1E0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ReadMe!</vt:lpstr>
      <vt:lpstr>Troop-Juniors</vt:lpstr>
      <vt:lpstr>Junior1</vt:lpstr>
      <vt:lpstr>Junior2</vt:lpstr>
      <vt:lpstr>Junior3</vt:lpstr>
      <vt:lpstr>Junior4</vt:lpstr>
      <vt:lpstr>Junior5</vt:lpstr>
      <vt:lpstr>Junior6</vt:lpstr>
      <vt:lpstr>Junior7</vt:lpstr>
      <vt:lpstr>Junior8</vt:lpstr>
      <vt:lpstr>Junior9</vt:lpstr>
      <vt:lpstr>Junior10</vt:lpstr>
      <vt:lpstr>Junior11</vt:lpstr>
      <vt:lpstr>Junior12</vt:lpstr>
      <vt:lpstr>Junior1!Print_Area</vt:lpstr>
      <vt:lpstr>Junior10!Print_Area</vt:lpstr>
      <vt:lpstr>Junior11!Print_Area</vt:lpstr>
      <vt:lpstr>Junior12!Print_Area</vt:lpstr>
      <vt:lpstr>Junior2!Print_Area</vt:lpstr>
      <vt:lpstr>Junior3!Print_Area</vt:lpstr>
      <vt:lpstr>Junior4!Print_Area</vt:lpstr>
      <vt:lpstr>Junior5!Print_Area</vt:lpstr>
      <vt:lpstr>Junior6!Print_Area</vt:lpstr>
      <vt:lpstr>Junior7!Print_Area</vt:lpstr>
      <vt:lpstr>Junior8!Print_Area</vt:lpstr>
      <vt:lpstr>Junior9!Print_Area</vt:lpstr>
      <vt:lpstr>'Troop-Juniors'!Print_Area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Emilee Rea</dc:creator>
  <cp:lastModifiedBy>Michaela Watts</cp:lastModifiedBy>
  <cp:lastPrinted>2017-08-08T23:00:04Z</cp:lastPrinted>
  <dcterms:created xsi:type="dcterms:W3CDTF">2017-06-22T16:27:03Z</dcterms:created>
  <dcterms:modified xsi:type="dcterms:W3CDTF">2018-08-14T12:53:05Z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0x01010077B00AD974D5B24BBB19C765406349AA</vt:lpwstr>
  </property>
</Properties>
</file>